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K:\External Reporting\2018\Q4 2018\SEDAR\"/>
    </mc:Choice>
  </mc:AlternateContent>
  <bookViews>
    <workbookView xWindow="0" yWindow="0" windowWidth="28800" windowHeight="12300" tabRatio="676"/>
  </bookViews>
  <sheets>
    <sheet name="Cover Page" sheetId="64" r:id="rId1"/>
    <sheet name="Notes to Readers" sheetId="3" r:id="rId2"/>
    <sheet name="Table of Contents" sheetId="2" r:id="rId3"/>
    <sheet name="T1-Financial Highlights" sheetId="37" r:id="rId4"/>
    <sheet name="T2-Income Statements" sheetId="39" r:id="rId5"/>
    <sheet name="T3-NII" sheetId="40" r:id="rId6"/>
    <sheet name="T4-Non-interest exp" sheetId="41" r:id="rId7"/>
    <sheet name="T5-Balance Sheet" sheetId="38" r:id="rId8"/>
    <sheet name="T6-Average BS" sheetId="43" r:id="rId9"/>
    <sheet name="T7-MUM" sheetId="15" r:id="rId10"/>
    <sheet name="T8-Mortgage originations" sheetId="45" r:id="rId11"/>
    <sheet name="T9-Deposits" sheetId="47" r:id="rId12"/>
    <sheet name="T10-Credit Metrics" sheetId="48" r:id="rId13"/>
    <sheet name="T11-Allowance continuity" sheetId="49" r:id="rId14"/>
    <sheet name="T12-Mort by property type" sheetId="4" r:id="rId15"/>
    <sheet name="T13-Mort by Province" sheetId="6" r:id="rId16"/>
    <sheet name="T14-Resid mort by location" sheetId="51" r:id="rId17"/>
    <sheet name="T15-Residential mort by amort" sheetId="20" r:id="rId18"/>
    <sheet name="T16-LTV of new origination" sheetId="16" r:id="rId19"/>
    <sheet name="T17-LTV of existing" sheetId="17" r:id="rId20"/>
    <sheet name="T18- Avg Beacon Score" sheetId="63" r:id="rId21"/>
    <sheet name="T19-Mod Capital Disclosure Temp" sheetId="11" r:id="rId22"/>
    <sheet name="T20 - Leverage Ratio" sheetId="21" r:id="rId23"/>
    <sheet name="T21 - 10 yr review" sheetId="66" r:id="rId24"/>
    <sheet name="Non-GAAP" sheetId="54" r:id="rId25"/>
    <sheet name="Acronyms" sheetId="56" r:id="rId26"/>
  </sheets>
  <definedNames>
    <definedName name="OLE_LINK1" localSheetId="0">'Cover Page'!$D$23</definedName>
    <definedName name="_xlnm.Print_Area" localSheetId="25">Acronyms!$B$1:$N$59</definedName>
    <definedName name="_xlnm.Print_Area" localSheetId="0">'Cover Page'!$A$2:$I$51</definedName>
    <definedName name="_xlnm.Print_Area" localSheetId="24">'Non-GAAP'!$B$1:$B$79</definedName>
    <definedName name="_xlnm.Print_Area" localSheetId="1">'Notes to Readers'!$B$2:$D$25</definedName>
    <definedName name="_xlnm.Print_Area" localSheetId="12">'T10-Credit Metrics'!$B$1:$S$21</definedName>
    <definedName name="_xlnm.Print_Area" localSheetId="13">'T11-Allowance continuity'!$B$1:$W$50</definedName>
    <definedName name="_xlnm.Print_Area" localSheetId="14">'T12-Mort by property type'!$B$1:$S$50</definedName>
    <definedName name="_xlnm.Print_Area" localSheetId="15">'T13-Mort by Province'!$B$1:$AA$57</definedName>
    <definedName name="_xlnm.Print_Area" localSheetId="16">'T14-Resid mort by location'!$B$1:$O$39</definedName>
    <definedName name="_xlnm.Print_Area" localSheetId="17">'T15-Residential mort by amort'!$B$1:$U$48</definedName>
    <definedName name="_xlnm.Print_Area" localSheetId="18">'T16-LTV of new origination'!$B$1:$S$27</definedName>
    <definedName name="_xlnm.Print_Area" localSheetId="19">'T17-LTV of existing'!$B$1:$K$25</definedName>
    <definedName name="_xlnm.Print_Area" localSheetId="20">'T18- Avg Beacon Score'!$B$1:$K$14</definedName>
    <definedName name="_xlnm.Print_Area" localSheetId="21">'T19-Mod Capital Disclosure Temp'!$B$1:$AB$68</definedName>
    <definedName name="_xlnm.Print_Area" localSheetId="3">'T1-Financial Highlights'!$B$1:$W$81</definedName>
    <definedName name="_xlnm.Print_Area" localSheetId="22">'T20 - Leverage Ratio'!$B$1:$T$41</definedName>
    <definedName name="_xlnm.Print_Area" localSheetId="23">'T21 - 10 yr review'!$B$1:$X$78</definedName>
    <definedName name="_xlnm.Print_Area" localSheetId="4">'T2-Income Statements'!$B$1:$X$53</definedName>
    <definedName name="_xlnm.Print_Area" localSheetId="5">'T3-NII'!$B$1:$AG$42</definedName>
    <definedName name="_xlnm.Print_Area" localSheetId="6">'T4-Non-interest exp'!$B$1:$W$18</definedName>
    <definedName name="_xlnm.Print_Area" localSheetId="7">'T5-Balance Sheet'!$B$1:$S$41</definedName>
    <definedName name="_xlnm.Print_Area" localSheetId="8">'T6-Average BS'!$B$1:$S$40</definedName>
    <definedName name="_xlnm.Print_Area" localSheetId="9">'T7-MUM'!$B$1:$S$30</definedName>
    <definedName name="_xlnm.Print_Area" localSheetId="10">'T8-Mortgage originations'!$B$1:$W$15</definedName>
    <definedName name="_xlnm.Print_Area" localSheetId="11">'T9-Deposits'!$B$1:$S$22</definedName>
    <definedName name="_xlnm.Print_Area" localSheetId="2">'Table of Contents'!$B$2:$G$31</definedName>
    <definedName name="_xlnm.Print_Titles" localSheetId="24">'Non-GAAP'!$1:$3</definedName>
    <definedName name="_xlnm.Print_Titles" localSheetId="21">'T19-Mod Capital Disclosure Temp'!$B:$D</definedName>
    <definedName name="rngCubeAdd" localSheetId="25">#REF!</definedName>
    <definedName name="rngCubeAdd" localSheetId="0">#REF!</definedName>
    <definedName name="rngCubeAdd" localSheetId="16">#REF!</definedName>
    <definedName name="rngCubeAdd" localSheetId="10">#REF!</definedName>
    <definedName name="rngCubeAdd" localSheetId="11">#REF!</definedName>
    <definedName name="rngCubeAdd">#REF!</definedName>
    <definedName name="rngMDX1" localSheetId="25">#REF!</definedName>
    <definedName name="rngMDX1" localSheetId="0">#REF!</definedName>
    <definedName name="rngMDX1" localSheetId="16">#REF!</definedName>
    <definedName name="rngMDX1" localSheetId="10">#REF!</definedName>
    <definedName name="rngMDX1" localSheetId="11">#REF!</definedName>
    <definedName name="rngMDX1">#REF!</definedName>
    <definedName name="rngMDX2" localSheetId="25">#REF!</definedName>
    <definedName name="rngMDX2" localSheetId="0">#REF!</definedName>
    <definedName name="rngMDX2" localSheetId="16">#REF!</definedName>
    <definedName name="rngMDX2" localSheetId="10">#REF!</definedName>
    <definedName name="rngMDX2" localSheetId="11">#REF!</definedName>
    <definedName name="rngMDX2">#REF!</definedName>
    <definedName name="Z_37C6DA02_29F6_4A78_BC73_20D2EFCDA9D0_.wvu.PrintArea" localSheetId="0" hidden="1">'Cover Page'!$B$1:$P$34</definedName>
    <definedName name="Z_37C6DA02_29F6_4A78_BC73_20D2EFCDA9D0_.wvu.PrintArea" localSheetId="1" hidden="1">'Notes to Readers'!$B$1:$B$12</definedName>
    <definedName name="Z_37C6DA02_29F6_4A78_BC73_20D2EFCDA9D0_.wvu.PrintArea" localSheetId="14" hidden="1">'T12-Mort by property type'!$B$1:$S$18</definedName>
    <definedName name="Z_37C6DA02_29F6_4A78_BC73_20D2EFCDA9D0_.wvu.PrintArea" localSheetId="15" hidden="1">'T13-Mort by Province'!$B$1:$X$54</definedName>
    <definedName name="Z_37C6DA02_29F6_4A78_BC73_20D2EFCDA9D0_.wvu.PrintArea" localSheetId="16" hidden="1">'T14-Resid mort by location'!$B$1:$I$15</definedName>
    <definedName name="Z_37C6DA02_29F6_4A78_BC73_20D2EFCDA9D0_.wvu.PrintArea" localSheetId="17" hidden="1">'T15-Residential mort by amort'!$B$1:$H$44</definedName>
    <definedName name="Z_37C6DA02_29F6_4A78_BC73_20D2EFCDA9D0_.wvu.PrintArea" localSheetId="18" hidden="1">'T16-LTV of new origination'!$B$1:$S$17</definedName>
    <definedName name="Z_37C6DA02_29F6_4A78_BC73_20D2EFCDA9D0_.wvu.PrintArea" localSheetId="19" hidden="1">'T17-LTV of existing'!$B$1:$L$13</definedName>
    <definedName name="Z_37C6DA02_29F6_4A78_BC73_20D2EFCDA9D0_.wvu.PrintArea" localSheetId="9" hidden="1">'T7-MUM'!$B$1:$S$18</definedName>
    <definedName name="Z_37C6DA02_29F6_4A78_BC73_20D2EFCDA9D0_.wvu.PrintArea" localSheetId="10" hidden="1">'T8-Mortgage originations'!$B$1:$S$16</definedName>
    <definedName name="Z_37C6DA02_29F6_4A78_BC73_20D2EFCDA9D0_.wvu.PrintArea" localSheetId="11" hidden="1">'T9-Deposits'!$B$1:$S$19</definedName>
    <definedName name="Z_37C6DA02_29F6_4A78_BC73_20D2EFCDA9D0_.wvu.PrintArea" localSheetId="2" hidden="1">'Table of Contents'!$B$1:$D$40</definedName>
  </definedNames>
  <calcPr calcId="162913" calcOnSave="0" concurrentCalc="0"/>
  <customWorkbookViews>
    <customWorkbookView name="cc - Personal View" guid="{37C6DA02-29F6-4A78-BC73-20D2EFCDA9D0}" mergeInterval="0" personalView="1" maximized="1" windowWidth="1280" windowHeight="795" tabRatio="747" activeSheetId="3"/>
  </customWorkbookViews>
</workbook>
</file>

<file path=xl/calcChain.xml><?xml version="1.0" encoding="utf-8"?>
<calcChain xmlns="http://schemas.openxmlformats.org/spreadsheetml/2006/main">
  <c r="D14" i="2" l="1"/>
  <c r="D17" i="2"/>
  <c r="D18" i="2"/>
  <c r="D19" i="2"/>
  <c r="D22" i="2"/>
  <c r="D23" i="2"/>
  <c r="D24" i="2"/>
  <c r="D25" i="2"/>
  <c r="D26" i="2"/>
  <c r="D29" i="2"/>
  <c r="D30" i="2"/>
  <c r="G12" i="2"/>
  <c r="G13" i="2"/>
  <c r="G14" i="2"/>
  <c r="G15" i="2"/>
  <c r="G16" i="2"/>
  <c r="G17" i="2"/>
  <c r="G18" i="2"/>
  <c r="G21" i="2"/>
  <c r="G22" i="2"/>
  <c r="G24" i="2"/>
  <c r="G26" i="2"/>
  <c r="G28" i="2"/>
</calcChain>
</file>

<file path=xl/sharedStrings.xml><?xml version="1.0" encoding="utf-8"?>
<sst xmlns="http://schemas.openxmlformats.org/spreadsheetml/2006/main" count="3434" uniqueCount="627">
  <si>
    <t>($ THOUSANDS)</t>
  </si>
  <si>
    <t>$</t>
  </si>
  <si>
    <t>Table of Contents</t>
  </si>
  <si>
    <t>Notes to Readers</t>
  </si>
  <si>
    <t>Total</t>
  </si>
  <si>
    <t>%</t>
  </si>
  <si>
    <t>Ontario</t>
  </si>
  <si>
    <t>Alberta</t>
  </si>
  <si>
    <t>Quebec</t>
  </si>
  <si>
    <t>British Columbia</t>
  </si>
  <si>
    <t>Other Provinces</t>
  </si>
  <si>
    <t>&lt;5</t>
  </si>
  <si>
    <t>years</t>
  </si>
  <si>
    <t>&gt;=35</t>
  </si>
  <si>
    <t>Total residential</t>
  </si>
  <si>
    <t>mortgages</t>
  </si>
  <si>
    <t>Insured</t>
  </si>
  <si>
    <t>Uninsured</t>
  </si>
  <si>
    <t>Manitoba</t>
  </si>
  <si>
    <t>5 - &lt;10</t>
  </si>
  <si>
    <t>10 - &lt;15</t>
  </si>
  <si>
    <t>15 - &lt;20</t>
  </si>
  <si>
    <t>20 - &lt;25</t>
  </si>
  <si>
    <t>25 - &lt;30</t>
  </si>
  <si>
    <t>30 - &lt;35</t>
  </si>
  <si>
    <t>Total Canada</t>
  </si>
  <si>
    <t>Single family dwelling</t>
  </si>
  <si>
    <t>Mixed-use property</t>
  </si>
  <si>
    <t>Multi-unit residential</t>
  </si>
  <si>
    <t>Commercial</t>
  </si>
  <si>
    <t>Construction</t>
  </si>
  <si>
    <t>Mortgage principal – Core Lending</t>
  </si>
  <si>
    <t>Mortgage principal – Securitization Financing</t>
  </si>
  <si>
    <t>Total mortgage principal outstanding</t>
  </si>
  <si>
    <t>All-in</t>
  </si>
  <si>
    <t>Transitional</t>
  </si>
  <si>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</si>
  <si>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</si>
  <si>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</si>
  <si>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</si>
  <si>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</si>
  <si>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</si>
  <si>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</si>
  <si>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</si>
  <si>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 xml:space="preserve">Total regulatory adjustments to Common Equity Tier 1 </t>
  </si>
  <si>
    <t>Common Equity Tier 1 capital (CET1)</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</si>
  <si>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</si>
  <si>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</si>
  <si>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</si>
  <si>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</si>
  <si>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</si>
  <si>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</si>
  <si>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</si>
  <si>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Total regulatory adjustments to  Additional Tier 1 capital</t>
  </si>
  <si>
    <t>Additional Tier 1 capital (AT1)</t>
  </si>
  <si>
    <t>Tier 1 capital (T1 = CET1 + AT1)</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</si>
  <si>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</si>
  <si>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</si>
  <si>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</si>
  <si>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</si>
  <si>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</si>
  <si>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</si>
  <si>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</si>
  <si>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</si>
  <si>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</si>
  <si>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</si>
  <si>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risk-weighted assets</t>
  </si>
  <si>
    <t>Capital ratios</t>
  </si>
  <si>
    <t>Common Equity Tier 1 (as a percentage of risk-weighted assets)</t>
  </si>
  <si>
    <t>Tier 1 (as a percentage of risk-weighted assets)</t>
  </si>
  <si>
    <t>Total capital (as a percentage of risk-weighted assets)</t>
  </si>
  <si>
    <t>OSFI all-in target</t>
  </si>
  <si>
    <t>Common Equity Tier 1 capital all-in target ratio</t>
  </si>
  <si>
    <t>Tier 1 capital all-in target ratio</t>
  </si>
  <si>
    <t>Total capital all-in target ratio</t>
  </si>
  <si>
    <t>Current cap on CET1 instruments subject to phase out arrangements</t>
  </si>
  <si>
    <t>N/A</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</si>
  <si>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</si>
  <si>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</si>
  <si>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</si>
  <si>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</si>
  <si>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</si>
  <si>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 xml:space="preserve"> </t>
  </si>
  <si>
    <t>Total Core Lending</t>
  </si>
  <si>
    <t>Total on-balance sheet mortgage principal</t>
  </si>
  <si>
    <t>Total Securitization Financing</t>
  </si>
  <si>
    <t>Total derecognized mortgage principal</t>
  </si>
  <si>
    <t>Total mortgage principal</t>
  </si>
  <si>
    <t>Total residential mortgages</t>
  </si>
  <si>
    <t>Residential</t>
  </si>
  <si>
    <t>Saskatchewan</t>
  </si>
  <si>
    <t>On-balance sheet exposure</t>
  </si>
  <si>
    <t>On-balance sheet items (excluding derivatives, SFTs and grandfathered securitization exposures but including collateral)</t>
  </si>
  <si>
    <t>Derivative exposures</t>
  </si>
  <si>
    <t xml:space="preserve">Replacement cost associated with all derivative transactions (i.e. net of eligible cash variation margin) </t>
  </si>
  <si>
    <t>Gross up for derivatives collateral provided where deducted from the balance sheet assets pursuant to the operative accounting framework</t>
  </si>
  <si>
    <t>(Deductions of receivables assets for cash variation margin provided in derivative transactions)</t>
  </si>
  <si>
    <t>(Exempted CCP-leg of client cleared trade exposures)</t>
  </si>
  <si>
    <t>Adjusted effective notional amount of written credit derivatives</t>
  </si>
  <si>
    <t>(Adjusted effective notional offsets and add-on deductions for written credit derivatives)</t>
  </si>
  <si>
    <t>Total derivative exposures (sum of lines 4 to 10)</t>
  </si>
  <si>
    <t>Gross SFT assets recognised for accounting purposes (with no recognition of netting), after adjusting for sale accounting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</si>
  <si>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</si>
  <si>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</si>
  <si>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</si>
  <si>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</si>
  <si>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</si>
  <si>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</si>
  <si>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</si>
  <si>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</si>
  <si>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</si>
  <si>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</si>
  <si>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Total Exposures (sum of lines 3, 11, 16 and 19)</t>
  </si>
  <si>
    <t xml:space="preserve"> Leverage Ratios</t>
  </si>
  <si>
    <t>Core Lending</t>
  </si>
  <si>
    <t>Securitization Financing</t>
  </si>
  <si>
    <t>HELOC</t>
  </si>
  <si>
    <t>Amount</t>
  </si>
  <si>
    <t>Other</t>
  </si>
  <si>
    <t>Total mortgage principal - Core Lending</t>
  </si>
  <si>
    <t>Total mortgage principal - Securitization Financing</t>
  </si>
  <si>
    <t>Q3</t>
  </si>
  <si>
    <t>RESULTS OF OPERATIONS</t>
  </si>
  <si>
    <t>Net income</t>
  </si>
  <si>
    <t>Net income available to common shareholders</t>
  </si>
  <si>
    <t>Net interest income</t>
  </si>
  <si>
    <t>BALANCE SHEET</t>
  </si>
  <si>
    <t>Liquid assets</t>
  </si>
  <si>
    <t>Total assets</t>
  </si>
  <si>
    <t>Mortgages receivable</t>
  </si>
  <si>
    <t>Shareholders' equity</t>
  </si>
  <si>
    <t>Allowance for credit losses as a % of total mortgage assets</t>
  </si>
  <si>
    <t xml:space="preserve">     Common share</t>
  </si>
  <si>
    <t xml:space="preserve">     Weighted average diluted</t>
  </si>
  <si>
    <t>SHARE CAPITAL</t>
  </si>
  <si>
    <t>Table 1: Financial highlights</t>
  </si>
  <si>
    <t>2016</t>
  </si>
  <si>
    <t>Q1</t>
  </si>
  <si>
    <t>Q2</t>
  </si>
  <si>
    <t>Q4</t>
  </si>
  <si>
    <t xml:space="preserve">  </t>
  </si>
  <si>
    <r>
      <t xml:space="preserve"> </t>
    </r>
    <r>
      <rPr>
        <sz val="8"/>
        <color rgb="FF0000FF"/>
        <rFont val="Calibri"/>
        <family val="2"/>
      </rPr>
      <t xml:space="preserve"> </t>
    </r>
  </si>
  <si>
    <r>
      <t>Assets</t>
    </r>
    <r>
      <rPr>
        <i/>
        <sz val="8"/>
        <color rgb="FF000000"/>
        <rFont val="Calibri"/>
        <family val="2"/>
      </rPr>
      <t xml:space="preserve"> </t>
    </r>
  </si>
  <si>
    <r>
      <t>Securities purchased under reverse repurchase agreements</t>
    </r>
    <r>
      <rPr>
        <i/>
        <sz val="8"/>
        <color rgb="FF000000"/>
        <rFont val="Calibri"/>
        <family val="2"/>
      </rPr>
      <t xml:space="preserve"> </t>
    </r>
  </si>
  <si>
    <r>
      <t xml:space="preserve"> </t>
    </r>
    <r>
      <rPr>
        <i/>
        <sz val="8"/>
        <color rgb="FF000000"/>
        <rFont val="Calibri"/>
        <family val="2"/>
      </rPr>
      <t xml:space="preserve"> </t>
    </r>
  </si>
  <si>
    <r>
      <t>Liabilities and Shareholders' Equity</t>
    </r>
    <r>
      <rPr>
        <i/>
        <sz val="8"/>
        <color rgb="FF000000"/>
        <rFont val="Calibri"/>
        <family val="2"/>
      </rPr>
      <t xml:space="preserve"> </t>
    </r>
  </si>
  <si>
    <r>
      <t>Liabilities:</t>
    </r>
    <r>
      <rPr>
        <i/>
        <sz val="8"/>
        <color rgb="FF000000"/>
        <rFont val="Calibri"/>
        <family val="2"/>
      </rPr>
      <t xml:space="preserve"> </t>
    </r>
  </si>
  <si>
    <r>
      <t>Shareholders' equity:</t>
    </r>
    <r>
      <rPr>
        <i/>
        <sz val="8"/>
        <color rgb="FF000000"/>
        <rFont val="Calibri"/>
        <family val="2"/>
      </rPr>
      <t xml:space="preserve"> </t>
    </r>
  </si>
  <si>
    <r>
      <t xml:space="preserve">   Retained earnings</t>
    </r>
    <r>
      <rPr>
        <i/>
        <sz val="8"/>
        <color rgb="FF000000"/>
        <rFont val="Calibri"/>
        <family val="2"/>
      </rPr>
      <t xml:space="preserve"> </t>
    </r>
  </si>
  <si>
    <r>
      <t xml:space="preserve">   Accumulated other comprehensive loss</t>
    </r>
    <r>
      <rPr>
        <i/>
        <sz val="8"/>
        <color rgb="FF000000"/>
        <rFont val="Calibri"/>
        <family val="2"/>
      </rPr>
      <t xml:space="preserve"> </t>
    </r>
  </si>
  <si>
    <t xml:space="preserve">($ THOUSANDS) </t>
  </si>
  <si>
    <r>
      <t>Cash and cash equivalents</t>
    </r>
    <r>
      <rPr>
        <i/>
        <sz val="8"/>
        <color rgb="FF000000"/>
        <rFont val="Calibri"/>
        <family val="2"/>
      </rPr>
      <t xml:space="preserve"> </t>
    </r>
  </si>
  <si>
    <r>
      <t>Restricted cash</t>
    </r>
    <r>
      <rPr>
        <i/>
        <sz val="8"/>
        <color rgb="FF000000"/>
        <rFont val="Calibri"/>
        <family val="2"/>
      </rPr>
      <t xml:space="preserve"> </t>
    </r>
  </si>
  <si>
    <r>
      <t xml:space="preserve">Investments </t>
    </r>
    <r>
      <rPr>
        <i/>
        <sz val="8"/>
        <color rgb="FF000000"/>
        <rFont val="Calibri"/>
        <family val="2"/>
      </rPr>
      <t xml:space="preserve"> </t>
    </r>
  </si>
  <si>
    <r>
      <t>Mortgages receivable – Core Lending</t>
    </r>
    <r>
      <rPr>
        <i/>
        <sz val="8"/>
        <color rgb="FF000000"/>
        <rFont val="Calibri"/>
        <family val="2"/>
      </rPr>
      <t xml:space="preserve">  </t>
    </r>
  </si>
  <si>
    <r>
      <t>Mortgages receivable – Securitization Financing</t>
    </r>
    <r>
      <rPr>
        <i/>
        <sz val="8"/>
        <color rgb="FF000000"/>
        <rFont val="Calibri"/>
        <family val="2"/>
      </rPr>
      <t xml:space="preserve">  </t>
    </r>
  </si>
  <si>
    <r>
      <t>Securitization retained interests</t>
    </r>
    <r>
      <rPr>
        <i/>
        <sz val="8"/>
        <color rgb="FF000000"/>
        <rFont val="Calibri"/>
        <family val="2"/>
      </rPr>
      <t xml:space="preserve">  </t>
    </r>
  </si>
  <si>
    <r>
      <t>Other assets</t>
    </r>
    <r>
      <rPr>
        <i/>
        <sz val="8"/>
        <color rgb="FF000000"/>
        <rFont val="Calibri"/>
        <family val="2"/>
      </rPr>
      <t xml:space="preserve">  </t>
    </r>
  </si>
  <si>
    <r>
      <t xml:space="preserve">   Deposits</t>
    </r>
    <r>
      <rPr>
        <i/>
        <sz val="8"/>
        <color rgb="FF000000"/>
        <rFont val="Calibri"/>
        <family val="2"/>
      </rPr>
      <t xml:space="preserve">  </t>
    </r>
  </si>
  <si>
    <r>
      <t xml:space="preserve">   Securitization liabilities</t>
    </r>
    <r>
      <rPr>
        <i/>
        <sz val="8"/>
        <color rgb="FF000000"/>
        <rFont val="Calibri"/>
        <family val="2"/>
      </rPr>
      <t xml:space="preserve">  </t>
    </r>
  </si>
  <si>
    <r>
      <t xml:space="preserve">   Obligations under repurchase agreements</t>
    </r>
    <r>
      <rPr>
        <i/>
        <sz val="8"/>
        <color rgb="FF000000"/>
        <rFont val="Calibri"/>
        <family val="2"/>
      </rPr>
      <t xml:space="preserve">  </t>
    </r>
  </si>
  <si>
    <r>
      <t xml:space="preserve">   Deferred tax liabilities</t>
    </r>
    <r>
      <rPr>
        <i/>
        <sz val="8"/>
        <color rgb="FF000000"/>
        <rFont val="Calibri"/>
        <family val="2"/>
      </rPr>
      <t xml:space="preserve"> </t>
    </r>
  </si>
  <si>
    <r>
      <t xml:space="preserve">   Other liabilities</t>
    </r>
    <r>
      <rPr>
        <i/>
        <sz val="8"/>
        <color rgb="FF000000"/>
        <rFont val="Calibri"/>
        <family val="2"/>
      </rPr>
      <t xml:space="preserve">  </t>
    </r>
  </si>
  <si>
    <r>
      <t xml:space="preserve">   Bank facilities</t>
    </r>
    <r>
      <rPr>
        <i/>
        <sz val="8"/>
        <color rgb="FF000000"/>
        <rFont val="Calibri"/>
        <family val="2"/>
      </rPr>
      <t xml:space="preserve">  </t>
    </r>
  </si>
  <si>
    <r>
      <t xml:space="preserve">   Debentures</t>
    </r>
    <r>
      <rPr>
        <i/>
        <sz val="8"/>
        <color rgb="FF000000"/>
        <rFont val="Calibri"/>
        <family val="2"/>
      </rPr>
      <t xml:space="preserve">  </t>
    </r>
  </si>
  <si>
    <r>
      <t xml:space="preserve">   Preferred shares</t>
    </r>
    <r>
      <rPr>
        <i/>
        <sz val="8"/>
        <color rgb="FF000000"/>
        <rFont val="Calibri"/>
        <family val="2"/>
      </rPr>
      <t xml:space="preserve">  </t>
    </r>
  </si>
  <si>
    <r>
      <t xml:space="preserve">   Common shares</t>
    </r>
    <r>
      <rPr>
        <i/>
        <sz val="8"/>
        <color rgb="FF000000"/>
        <rFont val="Calibri"/>
        <family val="2"/>
      </rPr>
      <t xml:space="preserve">  </t>
    </r>
  </si>
  <si>
    <r>
      <t xml:space="preserve">   Contributed surplus</t>
    </r>
    <r>
      <rPr>
        <i/>
        <sz val="8"/>
        <color rgb="FF000000"/>
        <rFont val="Calibri"/>
        <family val="2"/>
      </rPr>
      <t xml:space="preserve">  </t>
    </r>
  </si>
  <si>
    <r>
      <t>Interest income:</t>
    </r>
    <r>
      <rPr>
        <i/>
        <sz val="8"/>
        <color rgb="FF000000"/>
        <rFont val="Calibri"/>
        <family val="2"/>
      </rPr>
      <t xml:space="preserve"> </t>
    </r>
  </si>
  <si>
    <r>
      <t>Mortgages – Core Lending</t>
    </r>
    <r>
      <rPr>
        <i/>
        <sz val="8"/>
        <color rgb="FF000000"/>
        <rFont val="Calibri"/>
        <family val="2"/>
      </rPr>
      <t xml:space="preserve"> </t>
    </r>
  </si>
  <si>
    <r>
      <t>Mortgages – Securitization Financing</t>
    </r>
    <r>
      <rPr>
        <i/>
        <sz val="8"/>
        <color rgb="FF000000"/>
        <rFont val="Calibri"/>
        <family val="2"/>
      </rPr>
      <t xml:space="preserve"> </t>
    </r>
  </si>
  <si>
    <r>
      <t>Investments</t>
    </r>
    <r>
      <rPr>
        <i/>
        <sz val="8"/>
        <color rgb="FF000000"/>
        <rFont val="Calibri"/>
        <family val="2"/>
      </rPr>
      <t xml:space="preserve"> </t>
    </r>
  </si>
  <si>
    <r>
      <t>Other</t>
    </r>
    <r>
      <rPr>
        <i/>
        <sz val="8"/>
        <color rgb="FF000000"/>
        <rFont val="Calibri"/>
        <family val="2"/>
      </rPr>
      <t xml:space="preserve"> </t>
    </r>
  </si>
  <si>
    <r>
      <t>Interest expense:</t>
    </r>
    <r>
      <rPr>
        <i/>
        <sz val="8"/>
        <color rgb="FF000000"/>
        <rFont val="Calibri"/>
        <family val="2"/>
      </rPr>
      <t xml:space="preserve"> </t>
    </r>
  </si>
  <si>
    <r>
      <t>Deposits</t>
    </r>
    <r>
      <rPr>
        <i/>
        <sz val="8"/>
        <color rgb="FF000000"/>
        <rFont val="Calibri"/>
        <family val="2"/>
      </rPr>
      <t xml:space="preserve"> </t>
    </r>
  </si>
  <si>
    <r>
      <t>Bank facilities</t>
    </r>
    <r>
      <rPr>
        <i/>
        <sz val="8"/>
        <color rgb="FF000000"/>
        <rFont val="Calibri"/>
        <family val="2"/>
      </rPr>
      <t xml:space="preserve"> </t>
    </r>
  </si>
  <si>
    <r>
      <t>Debentures</t>
    </r>
    <r>
      <rPr>
        <i/>
        <sz val="8"/>
        <color rgb="FF000000"/>
        <rFont val="Calibri"/>
        <family val="2"/>
      </rPr>
      <t xml:space="preserve"> </t>
    </r>
  </si>
  <si>
    <r>
      <t>Net interest income</t>
    </r>
    <r>
      <rPr>
        <i/>
        <sz val="8"/>
        <color rgb="FF000000"/>
        <rFont val="Calibri"/>
        <family val="2"/>
      </rPr>
      <t xml:space="preserve"> </t>
    </r>
  </si>
  <si>
    <r>
      <t>Net interest income after provision for credit losses</t>
    </r>
    <r>
      <rPr>
        <i/>
        <sz val="8"/>
        <color rgb="FF000000"/>
        <rFont val="Calibri"/>
        <family val="2"/>
      </rPr>
      <t xml:space="preserve"> </t>
    </r>
  </si>
  <si>
    <r>
      <t>Other income:</t>
    </r>
    <r>
      <rPr>
        <i/>
        <sz val="8"/>
        <color rgb="FF000000"/>
        <rFont val="Calibri"/>
        <family val="2"/>
      </rPr>
      <t xml:space="preserve"> </t>
    </r>
  </si>
  <si>
    <r>
      <t>Fees and other income</t>
    </r>
    <r>
      <rPr>
        <i/>
        <sz val="8"/>
        <color rgb="FF000000"/>
        <rFont val="Calibri"/>
        <family val="2"/>
      </rPr>
      <t xml:space="preserve"> </t>
    </r>
  </si>
  <si>
    <r>
      <t>Net interest and other income</t>
    </r>
    <r>
      <rPr>
        <i/>
        <sz val="8"/>
        <color rgb="FF000000"/>
        <rFont val="Calibri"/>
        <family val="2"/>
      </rPr>
      <t xml:space="preserve"> </t>
    </r>
  </si>
  <si>
    <r>
      <t>Compensation and benefits</t>
    </r>
    <r>
      <rPr>
        <i/>
        <sz val="8"/>
        <color rgb="FF000000"/>
        <rFont val="Calibri"/>
        <family val="2"/>
      </rPr>
      <t xml:space="preserve"> </t>
    </r>
  </si>
  <si>
    <r>
      <t>Income before income taxes</t>
    </r>
    <r>
      <rPr>
        <i/>
        <sz val="8"/>
        <color rgb="FF000000"/>
        <rFont val="Calibri"/>
        <family val="2"/>
      </rPr>
      <t xml:space="preserve"> </t>
    </r>
  </si>
  <si>
    <r>
      <t>Current</t>
    </r>
    <r>
      <rPr>
        <i/>
        <sz val="8"/>
        <color rgb="FF000000"/>
        <rFont val="Calibri"/>
        <family val="2"/>
      </rPr>
      <t xml:space="preserve"> </t>
    </r>
  </si>
  <si>
    <r>
      <t xml:space="preserve">Deferred </t>
    </r>
    <r>
      <rPr>
        <i/>
        <sz val="8"/>
        <color rgb="FF000000"/>
        <rFont val="Calibri"/>
        <family val="2"/>
      </rPr>
      <t xml:space="preserve"> </t>
    </r>
  </si>
  <si>
    <r>
      <t>Net income</t>
    </r>
    <r>
      <rPr>
        <i/>
        <sz val="8"/>
        <color rgb="FF000000"/>
        <rFont val="Calibri"/>
        <family val="2"/>
      </rPr>
      <t xml:space="preserve"> </t>
    </r>
  </si>
  <si>
    <r>
      <t>Basic</t>
    </r>
    <r>
      <rPr>
        <i/>
        <sz val="8"/>
        <color rgb="FF000000"/>
        <rFont val="Calibri"/>
        <family val="2"/>
      </rPr>
      <t xml:space="preserve"> </t>
    </r>
  </si>
  <si>
    <r>
      <t>Diluted</t>
    </r>
    <r>
      <rPr>
        <i/>
        <sz val="8"/>
        <color rgb="FF000000"/>
        <rFont val="Calibri"/>
        <family val="2"/>
      </rPr>
      <t xml:space="preserve"> </t>
    </r>
  </si>
  <si>
    <r>
      <t xml:space="preserve"> </t>
    </r>
    <r>
      <rPr>
        <sz val="8"/>
        <color rgb="FF0070C0"/>
        <rFont val="Calibri"/>
        <family val="2"/>
      </rPr>
      <t xml:space="preserve"> </t>
    </r>
  </si>
  <si>
    <r>
      <t>($ THOUSANDS, EXCEPT SHARE AND PER SHARE AMOUNTS)</t>
    </r>
    <r>
      <rPr>
        <i/>
        <sz val="7"/>
        <color rgb="FF000000"/>
        <rFont val="Calibri"/>
        <family val="2"/>
      </rPr>
      <t xml:space="preserve"> </t>
    </r>
  </si>
  <si>
    <r>
      <t>Securitization liabilities</t>
    </r>
    <r>
      <rPr>
        <i/>
        <sz val="8"/>
        <color rgb="FF000000"/>
        <rFont val="Calibri"/>
        <family val="2"/>
      </rPr>
      <t xml:space="preserve">  </t>
    </r>
  </si>
  <si>
    <r>
      <t>Provision for credit losses</t>
    </r>
    <r>
      <rPr>
        <i/>
        <sz val="8"/>
        <color rgb="FF000000"/>
        <rFont val="Calibri"/>
        <family val="2"/>
      </rPr>
      <t xml:space="preserve">  </t>
    </r>
  </si>
  <si>
    <t>Dividends on preferred shares</t>
  </si>
  <si>
    <t>Common shares outstanding:</t>
  </si>
  <si>
    <r>
      <t xml:space="preserve"> </t>
    </r>
    <r>
      <rPr>
        <b/>
        <vertAlign val="superscript"/>
        <sz val="10"/>
        <color theme="1"/>
        <rFont val="Calibri"/>
        <family val="2"/>
      </rPr>
      <t xml:space="preserve"> </t>
    </r>
  </si>
  <si>
    <r>
      <t xml:space="preserve"> </t>
    </r>
    <r>
      <rPr>
        <vertAlign val="superscript"/>
        <sz val="8"/>
        <color theme="1"/>
        <rFont val="Calibri"/>
        <family val="2"/>
      </rPr>
      <t xml:space="preserve"> </t>
    </r>
  </si>
  <si>
    <t>Revenue/</t>
  </si>
  <si>
    <r>
      <t xml:space="preserve"> </t>
    </r>
    <r>
      <rPr>
        <b/>
        <vertAlign val="superscript"/>
        <sz val="8"/>
        <color theme="1"/>
        <rFont val="Calibri"/>
        <family val="2"/>
      </rPr>
      <t xml:space="preserve"> </t>
    </r>
  </si>
  <si>
    <r>
      <t>Compensation and benefits</t>
    </r>
    <r>
      <rPr>
        <vertAlign val="superscript"/>
        <sz val="8"/>
        <color theme="1"/>
        <rFont val="Calibri"/>
        <family val="2"/>
      </rPr>
      <t xml:space="preserve"> </t>
    </r>
  </si>
  <si>
    <t>Total non-interest expenses</t>
  </si>
  <si>
    <r>
      <t>Full-time employee ("FTE") − period average</t>
    </r>
    <r>
      <rPr>
        <vertAlign val="superscript"/>
        <sz val="8"/>
        <color theme="1"/>
        <rFont val="Calibri"/>
        <family val="2"/>
      </rPr>
      <t xml:space="preserve"> </t>
    </r>
  </si>
  <si>
    <t>Weighted average basic</t>
  </si>
  <si>
    <t>Weighted average diluted</t>
  </si>
  <si>
    <t>Single Family Lending</t>
  </si>
  <si>
    <t>Commercial Lending</t>
  </si>
  <si>
    <t>Prime single family residential</t>
  </si>
  <si>
    <t>Mortgages Under Management</t>
  </si>
  <si>
    <t>Total mortgage originations</t>
  </si>
  <si>
    <t>Deposit notes</t>
  </si>
  <si>
    <t>GICs</t>
  </si>
  <si>
    <t>HISAs</t>
  </si>
  <si>
    <t>Total deposit principal</t>
  </si>
  <si>
    <r>
      <t>($ THOUSANDS)</t>
    </r>
    <r>
      <rPr>
        <vertAlign val="superscript"/>
        <sz val="8"/>
        <color theme="1"/>
        <rFont val="Calibri"/>
        <family val="2"/>
      </rPr>
      <t xml:space="preserve"> </t>
    </r>
  </si>
  <si>
    <r>
      <t>Allowance for credit losses</t>
    </r>
    <r>
      <rPr>
        <vertAlign val="superscript"/>
        <sz val="8"/>
        <color theme="1"/>
        <rFont val="Calibri"/>
        <family val="2"/>
      </rPr>
      <t xml:space="preserve"> </t>
    </r>
  </si>
  <si>
    <r>
      <t>Allowance for credit losses as a % of total mortgage assets</t>
    </r>
    <r>
      <rPr>
        <vertAlign val="superscript"/>
        <sz val="8"/>
        <color theme="1"/>
        <rFont val="Calibri"/>
        <family val="2"/>
      </rPr>
      <t xml:space="preserve"> </t>
    </r>
  </si>
  <si>
    <t>Provision for credit losses</t>
  </si>
  <si>
    <t>Realized losses</t>
  </si>
  <si>
    <t>Recoveries</t>
  </si>
  <si>
    <t>Balance, end of period</t>
  </si>
  <si>
    <t>Total allowance</t>
  </si>
  <si>
    <t>Total liquid assets as a % of total assets</t>
  </si>
  <si>
    <t>Total Assets</t>
  </si>
  <si>
    <t>Total mortgage principal outstanding percentage</t>
  </si>
  <si>
    <t>Capital instruments subject to phase-out arrangements (only applicable between 1 Jan 2013 and 1 Jan 2022)</t>
  </si>
  <si>
    <t>Highlights</t>
  </si>
  <si>
    <t>Consolidated results of operations</t>
  </si>
  <si>
    <t xml:space="preserve">Table 3: Net interest income </t>
  </si>
  <si>
    <t>Financial condition</t>
  </si>
  <si>
    <t>Credit quality</t>
  </si>
  <si>
    <t>Regulatory Basel III capital disclosures</t>
  </si>
  <si>
    <t>Page</t>
  </si>
  <si>
    <t>Regulatory and voluntary mortgage portfolio disclosures</t>
  </si>
  <si>
    <t>Non-GAAP measures</t>
  </si>
  <si>
    <t>Book value per common share</t>
  </si>
  <si>
    <t>CET1 Ratio</t>
  </si>
  <si>
    <t>Tier 1 Ratio</t>
  </si>
  <si>
    <t>Tier 1 Capital</t>
  </si>
  <si>
    <t>Tier 2 Capital</t>
  </si>
  <si>
    <t>Total Capital</t>
  </si>
  <si>
    <t>Total Capital Ratio</t>
  </si>
  <si>
    <t>equals to Tier 1 plus Tier 2 Capital.</t>
  </si>
  <si>
    <t>Leverage Ratio</t>
  </si>
  <si>
    <t>Efficiency Ratio</t>
  </si>
  <si>
    <t>is derived by dividing non-interest expenses by the sum of net revenue.  A lower efficiency ratio reflects a more efficient cost structure.</t>
  </si>
  <si>
    <t>Net revenue</t>
  </si>
  <si>
    <t>Return on average assets</t>
  </si>
  <si>
    <t>Assets Under Management  ("AUM")</t>
  </si>
  <si>
    <t>Mortgages Under Management ("MUM")</t>
  </si>
  <si>
    <t>Return on shareholders’ equity ("ROE")</t>
  </si>
  <si>
    <t xml:space="preserve">is calculated on an annualized basis and is defined as net income available to common shareholders as a percentage of the weighted average common equity outstanding during the period.  </t>
  </si>
  <si>
    <t>is calculated on an annualized basis by dividing net interest income – TEB by the average total interest earning assets for the period.</t>
  </si>
  <si>
    <t>Securitization Financing MUM</t>
  </si>
  <si>
    <t>Taxable equivalent basis ("TEB")</t>
  </si>
  <si>
    <t>Total revenue</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</si>
  <si>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</si>
  <si>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</si>
  <si>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the sum of total assets reported on the consolidated balance sheet and mortgage principal derecognized but still managed by the Company.</t>
  </si>
  <si>
    <t>is calculated by dividing common shareholders’ equity by the number of common shares outstanding.</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</si>
  <si>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</si>
  <si>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</si>
  <si>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is a measure of the Company’s cash or assets that can be readily converted into cash, which are held for the purposes of funding mortgages, deposit maturities, and the</t>
  </si>
  <si>
    <t>ability to collect other receivables and settle other obligations.</t>
  </si>
  <si>
    <t>is the sum of mortgage principal reported on the consolidated balance sheet and mortgage principal derecognized but still managed by the Company.</t>
  </si>
  <si>
    <t>is calculated as the sum of net interest income, other income, and the TEB adjustment.</t>
  </si>
  <si>
    <t>is calculated on an annualized basis and is defined as net income as a percentage of average month-end total assets balances outstanding during the period.</t>
  </si>
  <si>
    <t>represents the Bank’s assets and off-balance sheet exposures, weighted according to risk as prescribed by OSFI under the CAR Guideline.</t>
  </si>
  <si>
    <t>is the sum of Securitization Financing mortgage principal reported on the consolidated balance sheet and Securitization Financing mortgage principal derecognized but still managed by the Company.</t>
  </si>
  <si>
    <t>The TEB methodology grosses up tax-exempt income, such as dividends from equity securities, by an amount which makes this income comparable on a pre-tax basis to</t>
  </si>
  <si>
    <t>regular taxable income such as mortgage interest.</t>
  </si>
  <si>
    <t>Acronyms</t>
  </si>
  <si>
    <t>CAR</t>
  </si>
  <si>
    <t xml:space="preserve">Capital Adequacy Requirements </t>
  </si>
  <si>
    <t>GAAP</t>
  </si>
  <si>
    <t>Generally Accepted Accounting Principles</t>
  </si>
  <si>
    <t>OSFI</t>
  </si>
  <si>
    <t xml:space="preserve">Office of the Superintendent of Financial Institutions Canada </t>
  </si>
  <si>
    <t>Home Equity Line of Credit</t>
  </si>
  <si>
    <t xml:space="preserve">Guaranteed Investment Certificates </t>
  </si>
  <si>
    <t>High Interest Savings Accounts</t>
  </si>
  <si>
    <t>Tax-Free Savings Accounts</t>
  </si>
  <si>
    <t>TFSAs</t>
  </si>
  <si>
    <t>Net interest margin ("NIM")</t>
  </si>
  <si>
    <t>AOCI</t>
  </si>
  <si>
    <t>Accumulated Other Comprehensive Income (Loss)</t>
  </si>
  <si>
    <t>BCBS</t>
  </si>
  <si>
    <t>Basel Committee on Banking Supervision</t>
  </si>
  <si>
    <t>CMHC</t>
  </si>
  <si>
    <t>Canada Mortgage and Housing Corporation</t>
  </si>
  <si>
    <t>EPS</t>
  </si>
  <si>
    <t>Earnings per Share</t>
  </si>
  <si>
    <t>LTV</t>
  </si>
  <si>
    <r>
      <t>Insured</t>
    </r>
    <r>
      <rPr>
        <b/>
        <vertAlign val="superscript"/>
        <sz val="8"/>
        <rFont val="Calibri"/>
        <family val="2"/>
        <scheme val="minor"/>
      </rPr>
      <t>(3)</t>
    </r>
  </si>
  <si>
    <r>
      <t>Uninsured</t>
    </r>
    <r>
      <rPr>
        <b/>
        <vertAlign val="superscript"/>
        <sz val="8"/>
        <rFont val="Calibri"/>
        <family val="2"/>
        <scheme val="minor"/>
      </rPr>
      <t>(3)</t>
    </r>
  </si>
  <si>
    <t>Basel III Leverage Ratio</t>
  </si>
  <si>
    <t>Deposits and bank facilities</t>
  </si>
  <si>
    <t xml:space="preserve">Debentures </t>
  </si>
  <si>
    <t>Tier 1 Capital Ratio</t>
  </si>
  <si>
    <t>Loan-to-Value ratio</t>
  </si>
  <si>
    <t>Deposit principal</t>
  </si>
  <si>
    <r>
      <rPr>
        <vertAlign val="superscript"/>
        <sz val="8"/>
        <color theme="1"/>
        <rFont val="Calibri"/>
        <family val="2"/>
        <scheme val="minor"/>
      </rPr>
      <t>(1)</t>
    </r>
    <r>
      <rPr>
        <sz val="8"/>
        <color theme="1"/>
        <rFont val="Calibri"/>
        <family val="2"/>
        <scheme val="minor"/>
      </rPr>
      <t xml:space="preserve">  Geographic location based on the address of the property mortgaged.</t>
    </r>
  </si>
  <si>
    <r>
      <rPr>
        <vertAlign val="superscript"/>
        <sz val="8"/>
        <color theme="1"/>
        <rFont val="Calibri"/>
        <family val="2"/>
        <scheme val="minor"/>
      </rPr>
      <t>(3)</t>
    </r>
    <r>
      <rPr>
        <sz val="8"/>
        <color theme="1"/>
        <rFont val="Calibri"/>
        <family val="2"/>
        <scheme val="minor"/>
      </rPr>
      <t xml:space="preserve">  Insured by either CMHC or Genworth. </t>
    </r>
  </si>
  <si>
    <r>
      <rPr>
        <vertAlign val="superscript"/>
        <sz val="8"/>
        <color theme="1"/>
        <rFont val="Calibri"/>
        <family val="2"/>
        <scheme val="minor"/>
      </rPr>
      <t>(2)</t>
    </r>
    <r>
      <rPr>
        <sz val="8"/>
        <color theme="1"/>
        <rFont val="Calibri"/>
        <family val="2"/>
        <scheme val="minor"/>
      </rPr>
      <t xml:space="preserve">  Based on current property values. Current values are estimated using a Housing Price Index.</t>
    </r>
  </si>
  <si>
    <t>Residential mortgages</t>
  </si>
  <si>
    <t xml:space="preserve">Average </t>
  </si>
  <si>
    <t>Technology and system costs</t>
  </si>
  <si>
    <t>Product costs</t>
  </si>
  <si>
    <t>Regulatory, legal and professional fees</t>
  </si>
  <si>
    <t>Premises</t>
  </si>
  <si>
    <t>Total assets held for regulatory purposes as a % of total 
     Equitable Bank assets</t>
  </si>
  <si>
    <t>Income taxes:</t>
  </si>
  <si>
    <t>Net impaired mortgage assets as a % of total mortgage assets</t>
  </si>
  <si>
    <t>Marketing and corporate expenses</t>
  </si>
  <si>
    <r>
      <rPr>
        <b/>
        <sz val="10"/>
        <color theme="1"/>
        <rFont val="Calibri"/>
        <family val="2"/>
        <scheme val="minor"/>
      </rPr>
      <t>Total on-balance sheet exposures</t>
    </r>
    <r>
      <rPr>
        <sz val="10"/>
        <color theme="1"/>
        <rFont val="Calibri"/>
        <family val="2"/>
        <scheme val="minor"/>
      </rPr>
      <t xml:space="preserve"> (excluding derivatives and SFTs) (sum of lines 1 and 2)</t>
    </r>
  </si>
  <si>
    <t xml:space="preserve">      exposure to stay within the boundaries of its risk appetite while still meeting a borrower’s needs. The arrangements, which have been entered into in the normal course of business </t>
  </si>
  <si>
    <r>
      <rPr>
        <vertAlign val="superscript"/>
        <sz val="8"/>
        <color theme="1"/>
        <rFont val="Calibri"/>
        <family val="2"/>
        <scheme val="minor"/>
      </rPr>
      <t>(4)</t>
    </r>
    <r>
      <rPr>
        <sz val="8"/>
        <color theme="1"/>
        <rFont val="Calibri"/>
        <family val="2"/>
        <scheme val="minor"/>
      </rPr>
      <t xml:space="preserve">   Equitable has arrangements with other lenders to participate in its single family residential loans in certain circumstances, namely if Equitable wants to cap the value of its own </t>
    </r>
  </si>
  <si>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</si>
  <si>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</si>
  <si>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Non-interest expenses:</t>
  </si>
  <si>
    <t>Expense</t>
  </si>
  <si>
    <t>Provision for credit losses − rate</t>
  </si>
  <si>
    <t xml:space="preserve">is calculated by adding non-cumulative preferred shares to CET1 Capital. </t>
  </si>
  <si>
    <t xml:space="preserve">Leverage Ratio </t>
  </si>
  <si>
    <t>Common shares outstanding</t>
  </si>
  <si>
    <t>($ THOUSANDS, EXCEPT SHARE, PER SHARE AMOUNTS 
     AND PERCENTAGES)</t>
  </si>
  <si>
    <t>($ THOUSANDS, EXCEPT PERCENTAGES)</t>
  </si>
  <si>
    <r>
      <t>($ THOUSANDS, EXCEPT PERCENTAGES)</t>
    </r>
    <r>
      <rPr>
        <vertAlign val="superscript"/>
        <sz val="8"/>
        <color theme="1"/>
        <rFont val="Calibri"/>
        <family val="2"/>
      </rPr>
      <t xml:space="preserve"> </t>
    </r>
  </si>
  <si>
    <r>
      <t>($ THOUSANDS, EXCEPT PERCENTAGES AND FTE)</t>
    </r>
    <r>
      <rPr>
        <i/>
        <sz val="7"/>
        <color rgb="FF000000"/>
        <rFont val="Calibri"/>
        <family val="2"/>
      </rPr>
      <t xml:space="preserve"> </t>
    </r>
  </si>
  <si>
    <t>Efficiency Ratio − TEB</t>
  </si>
  <si>
    <t xml:space="preserve">Allowance for credit losses as a % of gross impaired mortgage assets </t>
  </si>
  <si>
    <t>CMB</t>
  </si>
  <si>
    <t>Canada Mortgage Bond</t>
  </si>
  <si>
    <t>NHA</t>
  </si>
  <si>
    <t>National Housing Act</t>
  </si>
  <si>
    <t>MBS</t>
  </si>
  <si>
    <t>Mortgage-backed securities</t>
  </si>
  <si>
    <t xml:space="preserve">     Preferred share – Series 3 </t>
  </si>
  <si>
    <t>Common share price – close</t>
  </si>
  <si>
    <t>Common share market capitalization</t>
  </si>
  <si>
    <t>2017</t>
  </si>
  <si>
    <t>Earnings per share:</t>
  </si>
  <si>
    <t>&lt;50% LTV</t>
  </si>
  <si>
    <t>50% - 64.99% LTV</t>
  </si>
  <si>
    <t>70% - 75% LTV</t>
  </si>
  <si>
    <t>&gt;75% LTV</t>
  </si>
  <si>
    <t>Q2 2017</t>
  </si>
  <si>
    <t>Q1 2017</t>
  </si>
  <si>
    <t xml:space="preserve">Common Equity Tier 1 Capital ("CET1 Capital") </t>
  </si>
  <si>
    <t>LTV at origination</t>
  </si>
  <si>
    <t>Q3 2017</t>
  </si>
  <si>
    <t xml:space="preserve">      based on the total value of its own advance and the other lender’s participation to ensure that the borrower is able to service the aggregate amount of the loan.  Other lenders’ </t>
  </si>
  <si>
    <t>65% - 69.99% LTV</t>
  </si>
  <si>
    <t>Q4 2017</t>
  </si>
  <si>
    <t>Add-on amounts for PFE associated with all derivative transactions</t>
  </si>
  <si>
    <t>2018</t>
  </si>
  <si>
    <t>(Asset amounts deducted in determining Basel III Tier 1 capital)</t>
  </si>
  <si>
    <r>
      <rPr>
        <vertAlign val="superscript"/>
        <sz val="8"/>
        <color theme="1"/>
        <rFont val="Calibri"/>
        <family val="2"/>
        <scheme val="minor"/>
      </rPr>
      <t>(2)</t>
    </r>
    <r>
      <rPr>
        <sz val="8"/>
        <color theme="1"/>
        <rFont val="Calibri"/>
        <family val="2"/>
        <scheme val="minor"/>
      </rPr>
      <t xml:space="preserve">  The transitional approach is no longer applicable effective Q1 2018.</t>
    </r>
  </si>
  <si>
    <t>International Financial Reporting Standards</t>
  </si>
  <si>
    <t>IFRS</t>
  </si>
  <si>
    <t xml:space="preserve">International Accounting Standards Board </t>
  </si>
  <si>
    <t>IASB</t>
  </si>
  <si>
    <t xml:space="preserve">International Accounting Standard </t>
  </si>
  <si>
    <t>IAS</t>
  </si>
  <si>
    <r>
      <rPr>
        <vertAlign val="superscript"/>
        <sz val="8"/>
        <rFont val="Calibri"/>
        <family val="2"/>
      </rPr>
      <t>(2)</t>
    </r>
    <r>
      <rPr>
        <sz val="8"/>
        <rFont val="Calibri"/>
        <family val="2"/>
      </rPr>
      <t xml:space="preserve">  Under IFRS 9, mortgages are reassessed and deemed to be impaired at the earlier of the date they have been individually provided for or when they have been in arrears for 90 days or greater.  </t>
    </r>
  </si>
  <si>
    <r>
      <t>HELOC</t>
    </r>
    <r>
      <rPr>
        <b/>
        <vertAlign val="superscript"/>
        <sz val="8"/>
        <rFont val="Calibri"/>
        <family val="2"/>
        <scheme val="minor"/>
      </rPr>
      <t>(4)</t>
    </r>
  </si>
  <si>
    <t xml:space="preserve">      "HELOC" in this Report wherever applicable.</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</si>
  <si>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</si>
  <si>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</si>
  <si>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t xml:space="preserve">      The loan-to-value ("LTV") of HELOC represents the authorized amount as a percentage of the original property value at the time of origination.  </t>
  </si>
  <si>
    <t>ECL</t>
  </si>
  <si>
    <t xml:space="preserve">Expected credit loss </t>
  </si>
  <si>
    <r>
      <t>Gross impaired mortgage assets</t>
    </r>
    <r>
      <rPr>
        <vertAlign val="superscript"/>
        <sz val="8"/>
        <color theme="1"/>
        <rFont val="Calibri"/>
        <family val="2"/>
      </rPr>
      <t>(2)</t>
    </r>
  </si>
  <si>
    <t>is defined as CET1 Capital as a percentage of total RWA.  This ratio is calculated for the Bank in accordance with OSFI's Capital Adequacy Requirements ("CAR") Guideline.</t>
  </si>
  <si>
    <t xml:space="preserve">This ratio is calculated for the Bank in accordance with OSFI's CAR Guideline. </t>
  </si>
  <si>
    <t>is calculated by dividing Tier 1 Capital by Total RWA.  This ratio is calculated for the Bank in accordance with OSFI's CAR Guideline.</t>
  </si>
  <si>
    <t>is calculated by dividing Total Capital by Total RWA.  This ratio is calculated for the Bank in accordance with OSFI's CAR Guideline.</t>
  </si>
  <si>
    <t>Stage 3 allowance (individual allowance under IAS 39)</t>
  </si>
  <si>
    <r>
      <t>Net impaired mortgage assets</t>
    </r>
    <r>
      <rPr>
        <vertAlign val="superscript"/>
        <sz val="8"/>
        <color theme="1"/>
        <rFont val="Calibri"/>
        <family val="2"/>
      </rPr>
      <t>(3)</t>
    </r>
  </si>
  <si>
    <r>
      <rPr>
        <vertAlign val="superscript"/>
        <sz val="8"/>
        <rFont val="Calibri"/>
        <family val="2"/>
      </rPr>
      <t>(3)</t>
    </r>
    <r>
      <rPr>
        <sz val="8"/>
        <rFont val="Calibri"/>
        <family val="2"/>
      </rPr>
      <t xml:space="preserve">  Net impaired mortgage assets reflect gross impaired mortgages less stage 3 allowances under IFRS 9 and were reported as gross impaired mortgages less individual allowances under IAS 39.  </t>
    </r>
  </si>
  <si>
    <r>
      <rPr>
        <vertAlign val="superscript"/>
        <sz val="8"/>
        <color theme="1"/>
        <rFont val="Calibri"/>
        <family val="2"/>
        <scheme val="minor"/>
      </rPr>
      <t>(3)</t>
    </r>
    <r>
      <rPr>
        <sz val="8"/>
        <color theme="1"/>
        <rFont val="Calibri"/>
        <family val="2"/>
        <scheme val="minor"/>
      </rPr>
      <t xml:space="preserve">  The LTV of our HELOC (HELOC, SHELOC and </t>
    </r>
    <r>
      <rPr>
        <i/>
        <sz val="8"/>
        <color theme="1"/>
        <rFont val="Calibri"/>
        <family val="2"/>
        <scheme val="minor"/>
      </rPr>
      <t>PATH Home Plan</t>
    </r>
    <r>
      <rPr>
        <sz val="8"/>
        <color theme="1"/>
        <rFont val="Calibri"/>
        <family val="2"/>
        <scheme val="minor"/>
      </rPr>
      <t>) products is not included in this chart.</t>
    </r>
  </si>
  <si>
    <t>Transfer from Stage 3</t>
  </si>
  <si>
    <t>Transfer to Stage 3</t>
  </si>
  <si>
    <r>
      <t>Balance, beginning of period</t>
    </r>
    <r>
      <rPr>
        <vertAlign val="superscript"/>
        <sz val="8"/>
        <color rgb="FF000000"/>
        <rFont val="Calibri"/>
        <family val="2"/>
      </rPr>
      <t>(3)</t>
    </r>
  </si>
  <si>
    <t>Originations</t>
  </si>
  <si>
    <t>Discharges</t>
  </si>
  <si>
    <t>Changes in models and methodologies</t>
  </si>
  <si>
    <t xml:space="preserve">      Insured mortgages were deemed to be impaired when payment were contractually past due 365 days.</t>
  </si>
  <si>
    <t>Stage 1 &amp; 2 allowances (collective allowance under IAS 39)</t>
  </si>
  <si>
    <r>
      <rPr>
        <vertAlign val="superscript"/>
        <sz val="8"/>
        <rFont val="Calibri"/>
        <family val="2"/>
      </rPr>
      <t>(3)</t>
    </r>
    <r>
      <rPr>
        <sz val="8"/>
        <rFont val="Calibri"/>
        <family val="2"/>
      </rPr>
      <t xml:space="preserve">  Balance, beginning of period for Q1 2018 was reported after IFRS 9 transition adjustments.</t>
    </r>
  </si>
  <si>
    <r>
      <t>Re-measurement</t>
    </r>
    <r>
      <rPr>
        <vertAlign val="superscript"/>
        <sz val="8"/>
        <color rgb="FF000000"/>
        <rFont val="Calibri"/>
        <family val="2"/>
      </rPr>
      <t>(4)(5)</t>
    </r>
  </si>
  <si>
    <t>CREDIT QUALITY</t>
  </si>
  <si>
    <r>
      <t>Q1</t>
    </r>
    <r>
      <rPr>
        <b/>
        <vertAlign val="superscript"/>
        <sz val="8"/>
        <color theme="1"/>
        <rFont val="Calibri"/>
        <family val="2"/>
        <scheme val="minor"/>
      </rPr>
      <t>(1)</t>
    </r>
  </si>
  <si>
    <r>
      <rPr>
        <vertAlign val="superscript"/>
        <sz val="8"/>
        <color theme="1"/>
        <rFont val="Calibri"/>
        <family val="2"/>
        <scheme val="minor"/>
      </rPr>
      <t>(1)</t>
    </r>
    <r>
      <rPr>
        <sz val="8"/>
        <color theme="1"/>
        <rFont val="Calibri"/>
        <family val="2"/>
        <scheme val="minor"/>
      </rPr>
      <t xml:space="preserve">  The above residential mortgage balances do not include HELOC (HELOC, SHELOC and Path Home Plan) amount.</t>
    </r>
  </si>
  <si>
    <r>
      <rPr>
        <vertAlign val="superscript"/>
        <sz val="8"/>
        <rFont val="Calibri"/>
        <family val="2"/>
      </rPr>
      <t>(1)</t>
    </r>
    <r>
      <rPr>
        <sz val="8"/>
        <rFont val="Calibri"/>
        <family val="2"/>
      </rPr>
      <t xml:space="preserve">  Average balance is calculated based on opening and closing month-end balances outstanding during the period. </t>
    </r>
  </si>
  <si>
    <r>
      <t>Q1</t>
    </r>
    <r>
      <rPr>
        <vertAlign val="superscript"/>
        <sz val="10"/>
        <color theme="1"/>
        <rFont val="Calibri"/>
        <family val="2"/>
        <scheme val="minor"/>
      </rPr>
      <t>(1)</t>
    </r>
  </si>
  <si>
    <r>
      <t>Q1</t>
    </r>
    <r>
      <rPr>
        <vertAlign val="superscript"/>
        <sz val="10"/>
        <color theme="1"/>
        <rFont val="Calibri"/>
        <family val="2"/>
        <scheme val="minor"/>
      </rPr>
      <t>(1)(2)</t>
    </r>
  </si>
  <si>
    <r>
      <t>Q1</t>
    </r>
    <r>
      <rPr>
        <vertAlign val="superscript"/>
        <sz val="8"/>
        <color theme="1"/>
        <rFont val="Calibri"/>
        <family val="2"/>
        <scheme val="minor"/>
      </rPr>
      <t>(2)</t>
    </r>
  </si>
  <si>
    <r>
      <t>Q1</t>
    </r>
    <r>
      <rPr>
        <vertAlign val="superscript"/>
        <sz val="8"/>
        <color theme="1"/>
        <rFont val="Calibri"/>
        <family val="2"/>
        <scheme val="minor"/>
      </rPr>
      <t>(1)</t>
    </r>
  </si>
  <si>
    <r>
      <t>Q1</t>
    </r>
    <r>
      <rPr>
        <vertAlign val="superscript"/>
        <sz val="8"/>
        <color rgb="FF000000"/>
        <rFont val="Calibri"/>
        <family val="2"/>
      </rPr>
      <t>(1)</t>
    </r>
  </si>
  <si>
    <t>YTD</t>
  </si>
  <si>
    <r>
      <t>2018</t>
    </r>
    <r>
      <rPr>
        <b/>
        <vertAlign val="superscript"/>
        <sz val="8"/>
        <color rgb="FF000000"/>
        <rFont val="Calibri"/>
        <family val="2"/>
      </rPr>
      <t>(1)</t>
    </r>
  </si>
  <si>
    <t>is equal to the sum of the Bank’s eligible stage 1 and 2 allowance (collective allowance under IAS 39) and subordinated debentures.</t>
  </si>
  <si>
    <t>Risk-weighted assets ("RWA")</t>
  </si>
  <si>
    <t xml:space="preserve">      </t>
  </si>
  <si>
    <r>
      <rPr>
        <vertAlign val="superscript"/>
        <sz val="8"/>
        <color theme="1"/>
        <rFont val="Calibri"/>
        <family val="2"/>
        <scheme val="minor"/>
      </rPr>
      <t>(1)</t>
    </r>
    <r>
      <rPr>
        <sz val="8"/>
        <color theme="1"/>
        <rFont val="Calibri"/>
        <family val="2"/>
        <scheme val="minor"/>
      </rPr>
      <t xml:space="preserve">  The beacon scores reported above represent the current weighted average beacon score of the Bank's insured and uninsured mortgage portfolio within its Single Family Lending Business.</t>
    </r>
  </si>
  <si>
    <r>
      <t>Q2</t>
    </r>
    <r>
      <rPr>
        <vertAlign val="superscript"/>
        <sz val="8"/>
        <color rgb="FF000000"/>
        <rFont val="Calibri"/>
        <family val="2"/>
      </rPr>
      <t>(1)</t>
    </r>
  </si>
  <si>
    <r>
      <t>Q2</t>
    </r>
    <r>
      <rPr>
        <vertAlign val="superscript"/>
        <sz val="8"/>
        <color rgb="FF000000"/>
        <rFont val="Calibri"/>
        <family val="2"/>
      </rPr>
      <t>(2)</t>
    </r>
  </si>
  <si>
    <r>
      <t>Q2</t>
    </r>
    <r>
      <rPr>
        <vertAlign val="superscript"/>
        <sz val="8"/>
        <color theme="1"/>
        <rFont val="Calibri"/>
        <family val="2"/>
        <scheme val="minor"/>
      </rPr>
      <t>(1)</t>
    </r>
  </si>
  <si>
    <r>
      <t>Q2</t>
    </r>
    <r>
      <rPr>
        <vertAlign val="superscript"/>
        <sz val="8"/>
        <color theme="1"/>
        <rFont val="Calibri"/>
        <family val="2"/>
        <scheme val="minor"/>
      </rPr>
      <t>(2)</t>
    </r>
  </si>
  <si>
    <r>
      <t>Q2 2018</t>
    </r>
    <r>
      <rPr>
        <vertAlign val="superscript"/>
        <sz val="8"/>
        <color theme="1"/>
        <rFont val="Calibri"/>
        <family val="2"/>
        <scheme val="minor"/>
      </rPr>
      <t>(2)</t>
    </r>
  </si>
  <si>
    <r>
      <t>Q1 2018</t>
    </r>
    <r>
      <rPr>
        <vertAlign val="superscript"/>
        <sz val="8"/>
        <color theme="1"/>
        <rFont val="Calibri"/>
        <family val="2"/>
        <scheme val="minor"/>
      </rPr>
      <t>(2)</t>
    </r>
  </si>
  <si>
    <r>
      <t>Q2</t>
    </r>
    <r>
      <rPr>
        <vertAlign val="superscript"/>
        <sz val="10"/>
        <color theme="1"/>
        <rFont val="Calibri"/>
        <family val="2"/>
        <scheme val="minor"/>
      </rPr>
      <t>(1)(2)</t>
    </r>
  </si>
  <si>
    <r>
      <t>Q2</t>
    </r>
    <r>
      <rPr>
        <vertAlign val="superscript"/>
        <sz val="10"/>
        <color theme="1"/>
        <rFont val="Calibri"/>
        <family val="2"/>
        <scheme val="minor"/>
      </rPr>
      <t>(1)</t>
    </r>
  </si>
  <si>
    <r>
      <t xml:space="preserve"> </t>
    </r>
    <r>
      <rPr>
        <vertAlign val="superscript"/>
        <sz val="9"/>
        <color theme="1"/>
        <rFont val="Calibri"/>
        <family val="2"/>
      </rPr>
      <t xml:space="preserve"> </t>
    </r>
  </si>
  <si>
    <r>
      <t>Average</t>
    </r>
    <r>
      <rPr>
        <b/>
        <vertAlign val="superscript"/>
        <sz val="9"/>
        <color theme="1"/>
        <rFont val="Calibri"/>
        <family val="2"/>
      </rPr>
      <t xml:space="preserve"> </t>
    </r>
  </si>
  <si>
    <r>
      <t>Average</t>
    </r>
    <r>
      <rPr>
        <vertAlign val="superscript"/>
        <sz val="9"/>
        <color theme="1"/>
        <rFont val="Calibri"/>
        <family val="2"/>
      </rPr>
      <t xml:space="preserve"> </t>
    </r>
  </si>
  <si>
    <r>
      <t>($ THOUSANDS, EXCEPT PERCENTAGES)</t>
    </r>
    <r>
      <rPr>
        <vertAlign val="superscript"/>
        <sz val="9"/>
        <color theme="1"/>
        <rFont val="Calibri"/>
        <family val="2"/>
      </rPr>
      <t xml:space="preserve"> </t>
    </r>
  </si>
  <si>
    <r>
      <t>rate</t>
    </r>
    <r>
      <rPr>
        <b/>
        <vertAlign val="superscript"/>
        <sz val="9"/>
        <color theme="1"/>
        <rFont val="Calibri"/>
        <family val="2"/>
      </rPr>
      <t>(1)</t>
    </r>
  </si>
  <si>
    <r>
      <t>rate</t>
    </r>
    <r>
      <rPr>
        <vertAlign val="superscript"/>
        <sz val="9"/>
        <color theme="1"/>
        <rFont val="Calibri"/>
        <family val="2"/>
      </rPr>
      <t>(1)</t>
    </r>
  </si>
  <si>
    <r>
      <t>Core Lending:</t>
    </r>
    <r>
      <rPr>
        <b/>
        <vertAlign val="superscript"/>
        <sz val="9"/>
        <color theme="1"/>
        <rFont val="Calibri"/>
        <family val="2"/>
      </rPr>
      <t xml:space="preserve"> </t>
    </r>
  </si>
  <si>
    <r>
      <t xml:space="preserve"> </t>
    </r>
    <r>
      <rPr>
        <b/>
        <vertAlign val="superscript"/>
        <sz val="9"/>
        <color theme="1"/>
        <rFont val="Calibri"/>
        <family val="2"/>
      </rPr>
      <t xml:space="preserve"> </t>
    </r>
  </si>
  <si>
    <r>
      <t>Revenues derived from:</t>
    </r>
    <r>
      <rPr>
        <i/>
        <vertAlign val="superscript"/>
        <sz val="9"/>
        <color theme="1"/>
        <rFont val="Calibri"/>
        <family val="2"/>
      </rPr>
      <t xml:space="preserve"> </t>
    </r>
  </si>
  <si>
    <r>
      <t>Mortgages</t>
    </r>
    <r>
      <rPr>
        <vertAlign val="superscript"/>
        <sz val="9"/>
        <color theme="1"/>
        <rFont val="Calibri"/>
        <family val="2"/>
      </rPr>
      <t xml:space="preserve"> </t>
    </r>
  </si>
  <si>
    <r>
      <t>Liquidity investments</t>
    </r>
    <r>
      <rPr>
        <vertAlign val="superscript"/>
        <sz val="9"/>
        <color theme="1"/>
        <rFont val="Calibri"/>
        <family val="2"/>
      </rPr>
      <t xml:space="preserve"> </t>
    </r>
  </si>
  <si>
    <r>
      <t>Equity securities − TEB</t>
    </r>
    <r>
      <rPr>
        <vertAlign val="superscript"/>
        <sz val="9"/>
        <color theme="1"/>
        <rFont val="Calibri"/>
        <family val="2"/>
      </rPr>
      <t>(2)</t>
    </r>
  </si>
  <si>
    <r>
      <t>Expenses related to:</t>
    </r>
    <r>
      <rPr>
        <i/>
        <vertAlign val="superscript"/>
        <sz val="9"/>
        <color theme="1"/>
        <rFont val="Calibri"/>
        <family val="2"/>
      </rPr>
      <t xml:space="preserve"> </t>
    </r>
  </si>
  <si>
    <r>
      <t>Secured backstop funding facility</t>
    </r>
    <r>
      <rPr>
        <vertAlign val="superscript"/>
        <sz val="9"/>
        <color theme="1"/>
        <rFont val="Calibri"/>
        <family val="2"/>
      </rPr>
      <t>(3)</t>
    </r>
  </si>
  <si>
    <r>
      <t>Securitization liabilities</t>
    </r>
    <r>
      <rPr>
        <vertAlign val="superscript"/>
        <sz val="9"/>
        <color theme="1"/>
        <rFont val="Calibri"/>
        <family val="2"/>
      </rPr>
      <t xml:space="preserve"> </t>
    </r>
  </si>
  <si>
    <r>
      <t>Net interest income − TEB</t>
    </r>
    <r>
      <rPr>
        <vertAlign val="superscript"/>
        <sz val="9"/>
        <color theme="1"/>
        <rFont val="Calibri"/>
        <family val="2"/>
      </rPr>
      <t>(2)</t>
    </r>
  </si>
  <si>
    <r>
      <t>Taxable Equivalent Basis − adjustment</t>
    </r>
    <r>
      <rPr>
        <vertAlign val="superscript"/>
        <sz val="9"/>
        <color theme="1"/>
        <rFont val="Calibri"/>
        <family val="2"/>
      </rPr>
      <t>(2)</t>
    </r>
  </si>
  <si>
    <r>
      <t>Core Lending</t>
    </r>
    <r>
      <rPr>
        <vertAlign val="superscript"/>
        <sz val="9"/>
        <color theme="1"/>
        <rFont val="Calibri"/>
        <family val="2"/>
      </rPr>
      <t xml:space="preserve"> </t>
    </r>
  </si>
  <si>
    <r>
      <t>Securitization Financing:</t>
    </r>
    <r>
      <rPr>
        <b/>
        <vertAlign val="superscript"/>
        <sz val="9"/>
        <color theme="1"/>
        <rFont val="Calibri"/>
        <family val="2"/>
      </rPr>
      <t xml:space="preserve"> </t>
    </r>
  </si>
  <si>
    <r>
      <t>Deposits and secured funding facility</t>
    </r>
    <r>
      <rPr>
        <vertAlign val="superscript"/>
        <sz val="9"/>
        <color theme="1"/>
        <rFont val="Calibri"/>
        <family val="2"/>
      </rPr>
      <t xml:space="preserve"> </t>
    </r>
  </si>
  <si>
    <r>
      <t>Securitization Financing</t>
    </r>
    <r>
      <rPr>
        <vertAlign val="superscript"/>
        <sz val="9"/>
        <color theme="1"/>
        <rFont val="Calibri"/>
        <family val="2"/>
      </rPr>
      <t xml:space="preserve"> </t>
    </r>
  </si>
  <si>
    <r>
      <t>Total interest earning asset − TEB</t>
    </r>
    <r>
      <rPr>
        <vertAlign val="superscript"/>
        <sz val="9"/>
        <color theme="1"/>
        <rFont val="Calibri"/>
        <family val="2"/>
      </rPr>
      <t>(2)</t>
    </r>
  </si>
  <si>
    <r>
      <rPr>
        <vertAlign val="superscript"/>
        <sz val="9"/>
        <rFont val="Calibri"/>
        <family val="2"/>
      </rPr>
      <t>(1)</t>
    </r>
    <r>
      <rPr>
        <sz val="9"/>
        <rFont val="Calibri"/>
        <family val="2"/>
      </rPr>
      <t xml:space="preserve">  Average rates are calculated based on the daily average balances outstanding during the period.</t>
    </r>
  </si>
  <si>
    <r>
      <rPr>
        <vertAlign val="superscript"/>
        <sz val="9"/>
        <rFont val="Calibri"/>
        <family val="2"/>
      </rPr>
      <t>(2)</t>
    </r>
    <r>
      <rPr>
        <sz val="9"/>
        <rFont val="Calibri"/>
        <family val="2"/>
      </rPr>
      <t xml:space="preserve">  See Non-GAAP Measures section.</t>
    </r>
  </si>
  <si>
    <r>
      <t>Q2</t>
    </r>
    <r>
      <rPr>
        <vertAlign val="superscript"/>
        <sz val="9"/>
        <rFont val="Calibri"/>
        <family val="2"/>
      </rPr>
      <t>(1)</t>
    </r>
  </si>
  <si>
    <r>
      <t>Q1</t>
    </r>
    <r>
      <rPr>
        <vertAlign val="superscript"/>
        <sz val="9"/>
        <rFont val="Calibri"/>
        <family val="2"/>
      </rPr>
      <t>(1)</t>
    </r>
  </si>
  <si>
    <r>
      <t>2018</t>
    </r>
    <r>
      <rPr>
        <b/>
        <vertAlign val="superscript"/>
        <sz val="9"/>
        <rFont val="Calibri"/>
        <family val="2"/>
      </rPr>
      <t>(1)</t>
    </r>
  </si>
  <si>
    <r>
      <t xml:space="preserve">   Retained earnings</t>
    </r>
    <r>
      <rPr>
        <vertAlign val="superscript"/>
        <sz val="8"/>
        <color rgb="FF000000"/>
        <rFont val="Calibri"/>
        <family val="2"/>
      </rPr>
      <t>(2)</t>
    </r>
  </si>
  <si>
    <r>
      <t xml:space="preserve">   Accumulated other comprehensive loss ("AOCI")</t>
    </r>
    <r>
      <rPr>
        <vertAlign val="superscript"/>
        <sz val="8"/>
        <color rgb="FF000000"/>
        <rFont val="Calibri"/>
        <family val="2"/>
      </rPr>
      <t>(3)</t>
    </r>
  </si>
  <si>
    <r>
      <rPr>
        <vertAlign val="superscript"/>
        <sz val="8"/>
        <rFont val="Calibri"/>
        <family val="2"/>
      </rPr>
      <t>(2)</t>
    </r>
    <r>
      <rPr>
        <sz val="8"/>
        <rFont val="Calibri"/>
        <family val="2"/>
      </rPr>
      <t xml:space="preserve">  Retained earnings as at January 1, 2018 were restated by adding $5.5 million as a result of adoption of IFRS 9.</t>
    </r>
  </si>
  <si>
    <r>
      <rPr>
        <vertAlign val="superscript"/>
        <sz val="8"/>
        <rFont val="Calibri"/>
        <family val="2"/>
      </rPr>
      <t>(3)</t>
    </r>
    <r>
      <rPr>
        <sz val="8"/>
        <rFont val="Calibri"/>
        <family val="2"/>
      </rPr>
      <t xml:space="preserve">  AOCI as at January 1, 2018 were restated by adding $1.4 million as a result of adoption of IFRS 9.</t>
    </r>
  </si>
  <si>
    <r>
      <t>Q1</t>
    </r>
    <r>
      <rPr>
        <vertAlign val="superscript"/>
        <sz val="8"/>
        <rFont val="Calibri"/>
        <family val="2"/>
      </rPr>
      <t>(2)</t>
    </r>
  </si>
  <si>
    <r>
      <t>Q1</t>
    </r>
    <r>
      <rPr>
        <vertAlign val="superscript"/>
        <sz val="8"/>
        <rFont val="Calibri"/>
        <family val="2"/>
      </rPr>
      <t>(1)</t>
    </r>
  </si>
  <si>
    <r>
      <rPr>
        <vertAlign val="superscript"/>
        <sz val="8"/>
        <rFont val="Calibri"/>
        <family val="2"/>
      </rPr>
      <t xml:space="preserve">     </t>
    </r>
    <r>
      <rPr>
        <sz val="8"/>
        <rFont val="Calibri"/>
        <family val="2"/>
      </rPr>
      <t xml:space="preserve"> Under IAS 39, uninsured mortgages were deemed to be impaired at the earlier of the date they have been individually provided for or when they have been in arrears over 90 days;</t>
    </r>
  </si>
  <si>
    <r>
      <t>2018</t>
    </r>
    <r>
      <rPr>
        <b/>
        <vertAlign val="superscript"/>
        <sz val="8"/>
        <color theme="1"/>
        <rFont val="Calibri"/>
        <family val="2"/>
        <scheme val="minor"/>
      </rPr>
      <t>(2)</t>
    </r>
  </si>
  <si>
    <r>
      <rPr>
        <vertAlign val="superscript"/>
        <sz val="8"/>
        <rFont val="Calibri"/>
        <family val="2"/>
      </rPr>
      <t>(5)</t>
    </r>
    <r>
      <rPr>
        <sz val="8"/>
        <rFont val="Calibri"/>
        <family val="2"/>
      </rPr>
      <t xml:space="preserve">  Includes movement as a result of significant changes in credit risk, changes in credit risk that did not result in a transfer between stages and changes in model inputs and assumptions.</t>
    </r>
  </si>
  <si>
    <r>
      <rPr>
        <vertAlign val="superscript"/>
        <sz val="8"/>
        <rFont val="Calibri"/>
        <family val="2"/>
      </rPr>
      <t>(4)</t>
    </r>
    <r>
      <rPr>
        <sz val="8"/>
        <rFont val="Calibri"/>
        <family val="2"/>
      </rPr>
      <t xml:space="preserve">  Not applicable under IAS 39.</t>
    </r>
  </si>
  <si>
    <r>
      <t>Transfer to Stage 1</t>
    </r>
    <r>
      <rPr>
        <vertAlign val="superscript"/>
        <sz val="8"/>
        <color rgb="FF000000"/>
        <rFont val="Calibri"/>
        <family val="2"/>
      </rPr>
      <t>(4)</t>
    </r>
  </si>
  <si>
    <r>
      <t>Transfer to Stage 2</t>
    </r>
    <r>
      <rPr>
        <vertAlign val="superscript"/>
        <sz val="8"/>
        <color rgb="FF000000"/>
        <rFont val="Calibri"/>
        <family val="2"/>
      </rPr>
      <t>(4)</t>
    </r>
  </si>
  <si>
    <r>
      <t>Transfer from Stage 1</t>
    </r>
    <r>
      <rPr>
        <vertAlign val="superscript"/>
        <sz val="8"/>
        <color rgb="FF000000"/>
        <rFont val="Calibri"/>
        <family val="2"/>
      </rPr>
      <t>(4)</t>
    </r>
  </si>
  <si>
    <r>
      <t>Transfer from Stage 2</t>
    </r>
    <r>
      <rPr>
        <vertAlign val="superscript"/>
        <sz val="8"/>
        <color rgb="FF000000"/>
        <rFont val="Calibri"/>
        <family val="2"/>
      </rPr>
      <t>(4)</t>
    </r>
  </si>
  <si>
    <r>
      <t>Originations</t>
    </r>
    <r>
      <rPr>
        <vertAlign val="superscript"/>
        <sz val="8"/>
        <color rgb="FF000000"/>
        <rFont val="Calibri"/>
        <family val="2"/>
      </rPr>
      <t>(4)</t>
    </r>
  </si>
  <si>
    <r>
      <t>Discharges</t>
    </r>
    <r>
      <rPr>
        <vertAlign val="superscript"/>
        <sz val="8"/>
        <color rgb="FF000000"/>
        <rFont val="Calibri"/>
        <family val="2"/>
      </rPr>
      <t>(4)</t>
    </r>
  </si>
  <si>
    <r>
      <t>Changes in models and methodologies</t>
    </r>
    <r>
      <rPr>
        <vertAlign val="superscript"/>
        <sz val="8"/>
        <color rgb="FF000000"/>
        <rFont val="Calibri"/>
        <family val="2"/>
      </rPr>
      <t>(4)</t>
    </r>
  </si>
  <si>
    <r>
      <t>Re-measurement</t>
    </r>
    <r>
      <rPr>
        <vertAlign val="superscript"/>
        <sz val="8"/>
        <color rgb="FF000000"/>
        <rFont val="Calibri"/>
        <family val="2"/>
      </rPr>
      <t>(5)</t>
    </r>
  </si>
  <si>
    <r>
      <rPr>
        <vertAlign val="superscript"/>
        <sz val="8"/>
        <color theme="1"/>
        <rFont val="Calibri"/>
        <family val="2"/>
        <scheme val="minor"/>
      </rPr>
      <t xml:space="preserve">(6) </t>
    </r>
    <r>
      <rPr>
        <sz val="8"/>
        <color theme="1"/>
        <rFont val="Calibri"/>
        <family val="2"/>
        <scheme val="minor"/>
      </rPr>
      <t xml:space="preserve"> Represents single family residential condominium mortgages and are included in Ontario totals above.</t>
    </r>
  </si>
  <si>
    <r>
      <t>Downtown Toronto condominiums</t>
    </r>
    <r>
      <rPr>
        <vertAlign val="superscript"/>
        <sz val="8"/>
        <rFont val="Calibri"/>
        <family val="2"/>
        <scheme val="minor"/>
      </rPr>
      <t>(6)</t>
    </r>
  </si>
  <si>
    <r>
      <t>Q2</t>
    </r>
    <r>
      <rPr>
        <b/>
        <vertAlign val="superscript"/>
        <sz val="8"/>
        <color theme="1"/>
        <rFont val="Calibri"/>
        <family val="2"/>
        <scheme val="minor"/>
      </rPr>
      <t>(2)</t>
    </r>
  </si>
  <si>
    <r>
      <t>Downtown Toronto condominiums</t>
    </r>
    <r>
      <rPr>
        <vertAlign val="superscript"/>
        <sz val="8"/>
        <color theme="1"/>
        <rFont val="Calibri"/>
        <family val="2"/>
        <scheme val="minor"/>
      </rPr>
      <t>(4)</t>
    </r>
  </si>
  <si>
    <r>
      <rPr>
        <vertAlign val="superscript"/>
        <sz val="8"/>
        <color theme="1"/>
        <rFont val="Calibri"/>
        <family val="2"/>
        <scheme val="minor"/>
      </rPr>
      <t>(4)</t>
    </r>
    <r>
      <rPr>
        <sz val="8"/>
        <color theme="1"/>
        <rFont val="Calibri"/>
        <family val="2"/>
        <scheme val="minor"/>
      </rPr>
      <t xml:space="preserve">  Included in Ontario totals above. </t>
    </r>
  </si>
  <si>
    <r>
      <rPr>
        <vertAlign val="superscript"/>
        <sz val="8"/>
        <color theme="1"/>
        <rFont val="Calibri"/>
        <family val="2"/>
        <scheme val="minor"/>
      </rPr>
      <t xml:space="preserve">(3)  </t>
    </r>
    <r>
      <rPr>
        <sz val="8"/>
        <color theme="1"/>
        <rFont val="Calibri"/>
        <family val="2"/>
        <scheme val="minor"/>
      </rPr>
      <t xml:space="preserve">HELOC includes HELOC, SHELOC, and </t>
    </r>
    <r>
      <rPr>
        <i/>
        <sz val="8"/>
        <color theme="1"/>
        <rFont val="Calibri"/>
        <family val="2"/>
        <scheme val="minor"/>
      </rPr>
      <t>PATH Home Plan.</t>
    </r>
  </si>
  <si>
    <r>
      <t>Q2</t>
    </r>
    <r>
      <rPr>
        <vertAlign val="superscript"/>
        <sz val="8"/>
        <rFont val="Calibri"/>
        <family val="2"/>
        <scheme val="minor"/>
      </rPr>
      <t>(5)</t>
    </r>
  </si>
  <si>
    <r>
      <t>Q1</t>
    </r>
    <r>
      <rPr>
        <vertAlign val="superscript"/>
        <sz val="8"/>
        <rFont val="Calibri"/>
        <family val="2"/>
        <scheme val="minor"/>
      </rPr>
      <t>(5)</t>
    </r>
  </si>
  <si>
    <t>Additional Tier 1 capital: instruments</t>
  </si>
  <si>
    <t>Additional Tier 1 capital: regulatory adjustments</t>
  </si>
  <si>
    <t>Total capital (TC = T1 +T2)</t>
  </si>
  <si>
    <r>
      <t xml:space="preserve">Total Canada HELOC - Excluding SHELOC 
   and  </t>
    </r>
    <r>
      <rPr>
        <i/>
        <sz val="8"/>
        <color theme="1"/>
        <rFont val="Calibri"/>
        <family val="2"/>
        <scheme val="minor"/>
      </rPr>
      <t>PATH Home Plan</t>
    </r>
    <r>
      <rPr>
        <vertAlign val="superscript"/>
        <sz val="8"/>
        <color theme="1"/>
        <rFont val="Calibri"/>
        <family val="2"/>
        <scheme val="minor"/>
      </rPr>
      <t>(3)</t>
    </r>
  </si>
  <si>
    <t>-</t>
  </si>
  <si>
    <t xml:space="preserve">Table 4: Non-interest expenses and Efficiency Ratio </t>
  </si>
  <si>
    <t xml:space="preserve">Table 6: Average balance sheet information </t>
  </si>
  <si>
    <t>Table 7: Mortgage principal under administration – by lending business</t>
  </si>
  <si>
    <t>Table 8: Mortgage originations - by lending business</t>
  </si>
  <si>
    <t>Table 9: Deposit principal</t>
  </si>
  <si>
    <t>Table 10: Mortgage credit metrics</t>
  </si>
  <si>
    <t>Table 11: Allowance for credit losses continuity</t>
  </si>
  <si>
    <t>Table 12: Mortgage principal outstanding – by property type</t>
  </si>
  <si>
    <r>
      <t>Table 4: Non-interest expenses and Efficiency Ratio</t>
    </r>
    <r>
      <rPr>
        <b/>
        <vertAlign val="superscript"/>
        <sz val="10"/>
        <color indexed="8"/>
        <rFont val="Calibri"/>
        <family val="2"/>
      </rPr>
      <t xml:space="preserve"> </t>
    </r>
  </si>
  <si>
    <r>
      <t>Table 6: Average balance sheet information</t>
    </r>
    <r>
      <rPr>
        <b/>
        <vertAlign val="superscript"/>
        <sz val="10"/>
        <color indexed="8"/>
        <rFont val="Calibri"/>
        <family val="2"/>
      </rPr>
      <t>(1)</t>
    </r>
  </si>
  <si>
    <r>
      <t>Table 11: Allowance for credit losses continuity</t>
    </r>
    <r>
      <rPr>
        <b/>
        <vertAlign val="superscript"/>
        <sz val="10"/>
        <color theme="1"/>
        <rFont val="Calibri"/>
        <family val="2"/>
        <scheme val="minor"/>
      </rPr>
      <t>(1)</t>
    </r>
  </si>
  <si>
    <r>
      <t>Q4</t>
    </r>
    <r>
      <rPr>
        <b/>
        <vertAlign val="superscript"/>
        <sz val="9"/>
        <rFont val="Calibri"/>
        <family val="2"/>
      </rPr>
      <t>(1)</t>
    </r>
  </si>
  <si>
    <r>
      <t>Q4</t>
    </r>
    <r>
      <rPr>
        <b/>
        <vertAlign val="superscript"/>
        <sz val="8"/>
        <color rgb="FF000000"/>
        <rFont val="Calibri"/>
        <family val="2"/>
      </rPr>
      <t>(1)</t>
    </r>
  </si>
  <si>
    <r>
      <t>Q3</t>
    </r>
    <r>
      <rPr>
        <vertAlign val="superscript"/>
        <sz val="9"/>
        <rFont val="Calibri"/>
        <family val="2"/>
      </rPr>
      <t>(1)</t>
    </r>
  </si>
  <si>
    <r>
      <t>Q3</t>
    </r>
    <r>
      <rPr>
        <vertAlign val="superscript"/>
        <sz val="8"/>
        <color rgb="FF000000"/>
        <rFont val="Calibri"/>
        <family val="2"/>
      </rPr>
      <t>(1)</t>
    </r>
  </si>
  <si>
    <r>
      <rPr>
        <vertAlign val="superscript"/>
        <sz val="9"/>
        <rFont val="Calibri"/>
        <family val="2"/>
      </rPr>
      <t>(3)</t>
    </r>
    <r>
      <rPr>
        <sz val="9"/>
        <rFont val="Calibri"/>
        <family val="2"/>
      </rPr>
      <t xml:space="preserve">  Since its establishment in June 2017, there have been no draws on the secured backstop funding facility.</t>
    </r>
  </si>
  <si>
    <r>
      <rPr>
        <vertAlign val="superscript"/>
        <sz val="8"/>
        <rFont val="Calibri"/>
        <family val="2"/>
      </rPr>
      <t>(1)</t>
    </r>
    <r>
      <rPr>
        <sz val="8"/>
        <rFont val="Calibri"/>
        <family val="2"/>
      </rPr>
      <t xml:space="preserve">  Please refer to the 2018 MD&amp;A for additional discussion regarding the adoption of IFRS 9.  Effective January 1, 2018, the amounts and ratios have been prepared in accordance with IFRS 9. </t>
    </r>
  </si>
  <si>
    <r>
      <t>Q4</t>
    </r>
    <r>
      <rPr>
        <b/>
        <vertAlign val="superscript"/>
        <sz val="8"/>
        <color rgb="FF000000"/>
        <rFont val="Calibri"/>
        <family val="2"/>
      </rPr>
      <t>(2)</t>
    </r>
  </si>
  <si>
    <r>
      <rPr>
        <vertAlign val="superscript"/>
        <sz val="8"/>
        <rFont val="Calibri"/>
        <family val="2"/>
      </rPr>
      <t>(2)</t>
    </r>
    <r>
      <rPr>
        <sz val="8"/>
        <rFont val="Calibri"/>
        <family val="2"/>
      </rPr>
      <t xml:space="preserve">  Please refer to the 2018 MD&amp;A for additional discussion regarding the adoption of IFRS 9.  Effective January 1, 2018, the amounts and ratios have been prepared in accordance with IFRS 9. </t>
    </r>
  </si>
  <si>
    <r>
      <t>Q3</t>
    </r>
    <r>
      <rPr>
        <vertAlign val="superscript"/>
        <sz val="8"/>
        <color rgb="FF000000"/>
        <rFont val="Calibri"/>
        <family val="2"/>
      </rPr>
      <t>(2)</t>
    </r>
  </si>
  <si>
    <r>
      <t>Q4</t>
    </r>
    <r>
      <rPr>
        <b/>
        <vertAlign val="superscript"/>
        <sz val="8"/>
        <color theme="1"/>
        <rFont val="Calibri"/>
        <family val="2"/>
        <scheme val="minor"/>
      </rPr>
      <t>(1)</t>
    </r>
  </si>
  <si>
    <r>
      <t>Q3</t>
    </r>
    <r>
      <rPr>
        <vertAlign val="superscript"/>
        <sz val="8"/>
        <color theme="1"/>
        <rFont val="Calibri"/>
        <family val="2"/>
        <scheme val="minor"/>
      </rPr>
      <t>(1)</t>
    </r>
  </si>
  <si>
    <r>
      <t>Q3</t>
    </r>
    <r>
      <rPr>
        <vertAlign val="superscript"/>
        <sz val="8"/>
        <color theme="1"/>
        <rFont val="Calibri"/>
        <family val="2"/>
        <scheme val="minor"/>
      </rPr>
      <t>(2)</t>
    </r>
  </si>
  <si>
    <r>
      <t>Q4</t>
    </r>
    <r>
      <rPr>
        <b/>
        <vertAlign val="superscript"/>
        <sz val="8"/>
        <color theme="1"/>
        <rFont val="Calibri"/>
        <family val="2"/>
        <scheme val="minor"/>
      </rPr>
      <t>(2)</t>
    </r>
  </si>
  <si>
    <r>
      <rPr>
        <vertAlign val="superscript"/>
        <sz val="8"/>
        <rFont val="Calibri"/>
        <family val="2"/>
      </rPr>
      <t>(5)</t>
    </r>
    <r>
      <rPr>
        <sz val="8"/>
        <rFont val="Calibri"/>
        <family val="2"/>
      </rPr>
      <t xml:space="preserve">  Please refer to the 2018 MD&amp;A for additional discussion regarding the adoption of IFRS 9.  Effective January 1, 2018, the amounts and ratios have been prepared in accordance with IFRS 9. </t>
    </r>
  </si>
  <si>
    <r>
      <rPr>
        <vertAlign val="superscript"/>
        <sz val="8"/>
        <color theme="1"/>
        <rFont val="Calibri"/>
        <family val="2"/>
        <scheme val="minor"/>
      </rPr>
      <t>(4)</t>
    </r>
    <r>
      <rPr>
        <sz val="8"/>
        <color theme="1"/>
        <rFont val="Calibri"/>
        <family val="2"/>
        <scheme val="minor"/>
      </rPr>
      <t xml:space="preserve">  We launched</t>
    </r>
    <r>
      <rPr>
        <i/>
        <sz val="8"/>
        <color theme="1"/>
        <rFont val="Calibri"/>
        <family val="2"/>
        <scheme val="minor"/>
      </rPr>
      <t xml:space="preserve"> PATH Home Plan</t>
    </r>
    <r>
      <rPr>
        <sz val="8"/>
        <color theme="1"/>
        <rFont val="Calibri"/>
        <family val="2"/>
        <scheme val="minor"/>
      </rPr>
      <t xml:space="preserve">, also known as reverse mortgage, during Q1 2018 and Standalone HELOC ("SHELOC") product during Q3 2017.  HELOC, SHELOC, and </t>
    </r>
    <r>
      <rPr>
        <i/>
        <sz val="8"/>
        <color theme="1"/>
        <rFont val="Calibri"/>
        <family val="2"/>
        <scheme val="minor"/>
      </rPr>
      <t xml:space="preserve">PATH Home Plan </t>
    </r>
    <r>
      <rPr>
        <sz val="8"/>
        <color theme="1"/>
        <rFont val="Calibri"/>
        <family val="2"/>
        <scheme val="minor"/>
      </rPr>
      <t>are collectively referred to as</t>
    </r>
  </si>
  <si>
    <r>
      <rPr>
        <vertAlign val="superscript"/>
        <sz val="8"/>
        <color theme="1"/>
        <rFont val="Calibri"/>
        <family val="2"/>
        <scheme val="minor"/>
      </rPr>
      <t>(2)</t>
    </r>
    <r>
      <rPr>
        <sz val="8"/>
        <color theme="1"/>
        <rFont val="Calibri"/>
        <family val="2"/>
        <scheme val="minor"/>
      </rPr>
      <t xml:space="preserve">  This table was prepared based on the disclosure requirements outlined in OSFI's Guideline B-20.  For the purpose of this guideline, all reverse mortgages secured by residential property are considered to be HELOC.</t>
    </r>
  </si>
  <si>
    <r>
      <t>Q3 2018</t>
    </r>
    <r>
      <rPr>
        <vertAlign val="superscript"/>
        <sz val="8"/>
        <color theme="1"/>
        <rFont val="Calibri"/>
        <family val="2"/>
        <scheme val="minor"/>
      </rPr>
      <t>(2)</t>
    </r>
  </si>
  <si>
    <r>
      <t>Q4 2018</t>
    </r>
    <r>
      <rPr>
        <b/>
        <vertAlign val="superscript"/>
        <sz val="8"/>
        <color theme="1"/>
        <rFont val="Calibri"/>
        <family val="2"/>
        <scheme val="minor"/>
      </rPr>
      <t>(2)</t>
    </r>
  </si>
  <si>
    <r>
      <rPr>
        <vertAlign val="superscript"/>
        <sz val="8"/>
        <rFont val="Calibri"/>
        <family val="2"/>
      </rPr>
      <t>(2)</t>
    </r>
    <r>
      <rPr>
        <sz val="8"/>
        <rFont val="Calibri"/>
        <family val="2"/>
      </rPr>
      <t xml:space="preserve">  Please refer to the 2018 MD&amp;A for additional discussion regarding the adoption of IFRS 9.  Effective January 1, 2018, the ratios have been prepared in accordance with IFRS 9. </t>
    </r>
  </si>
  <si>
    <r>
      <t>Q3</t>
    </r>
    <r>
      <rPr>
        <vertAlign val="superscript"/>
        <sz val="8"/>
        <rFont val="Calibri"/>
        <family val="2"/>
        <scheme val="minor"/>
      </rPr>
      <t>(5)</t>
    </r>
  </si>
  <si>
    <r>
      <t>Q4</t>
    </r>
    <r>
      <rPr>
        <b/>
        <vertAlign val="superscript"/>
        <sz val="8"/>
        <rFont val="Calibri"/>
        <family val="2"/>
        <scheme val="minor"/>
      </rPr>
      <t>(5)</t>
    </r>
  </si>
  <si>
    <r>
      <t>Q4</t>
    </r>
    <r>
      <rPr>
        <b/>
        <vertAlign val="superscript"/>
        <sz val="10"/>
        <color theme="1"/>
        <rFont val="Calibri"/>
        <family val="2"/>
        <scheme val="minor"/>
      </rPr>
      <t>(1)(2)</t>
    </r>
  </si>
  <si>
    <r>
      <t>Q3</t>
    </r>
    <r>
      <rPr>
        <vertAlign val="superscript"/>
        <sz val="10"/>
        <color theme="1"/>
        <rFont val="Calibri"/>
        <family val="2"/>
        <scheme val="minor"/>
      </rPr>
      <t>(1)(2)</t>
    </r>
  </si>
  <si>
    <t>Canadian GAAP</t>
  </si>
  <si>
    <t>($ THOUSANDS, EXCEPT SHARE, PER SHARE AMOUNTS AND PERCENTAGES)</t>
  </si>
  <si>
    <t>2014</t>
  </si>
  <si>
    <t>2013</t>
  </si>
  <si>
    <t>2012</t>
  </si>
  <si>
    <t>2011</t>
  </si>
  <si>
    <t>2009</t>
  </si>
  <si>
    <t>EPS – basic</t>
  </si>
  <si>
    <t>EPS – diluted</t>
  </si>
  <si>
    <t xml:space="preserve">ROE </t>
  </si>
  <si>
    <t>Efficiency Ratio – TEB</t>
  </si>
  <si>
    <t>Assets Under Management</t>
  </si>
  <si>
    <t>Provision for credit losses – rate</t>
  </si>
  <si>
    <t>Net impaired mortgages as a % of total mortgage assets</t>
  </si>
  <si>
    <t>Dividends declared per:</t>
  </si>
  <si>
    <t xml:space="preserve">     Weighted average basic</t>
  </si>
  <si>
    <t xml:space="preserve">Risk-weighted assets ("RWA") </t>
  </si>
  <si>
    <t xml:space="preserve">Tier 1 Capital Ratio </t>
  </si>
  <si>
    <t xml:space="preserve">Total Capital Ratio </t>
  </si>
  <si>
    <r>
      <t>2018</t>
    </r>
    <r>
      <rPr>
        <b/>
        <vertAlign val="superscript"/>
        <sz val="7"/>
        <rFont val="Calibri"/>
        <family val="2"/>
      </rPr>
      <t>(1)</t>
    </r>
  </si>
  <si>
    <r>
      <rPr>
        <vertAlign val="superscript"/>
        <sz val="8"/>
        <rFont val="Calibri"/>
        <family val="2"/>
      </rPr>
      <t>(5)</t>
    </r>
    <r>
      <rPr>
        <sz val="8"/>
        <rFont val="Calibri"/>
        <family val="2"/>
      </rPr>
      <t xml:space="preserve">  Please refer to the 2018 MD&amp;A for additional discussion regarding the adoption of IFRS 9. Effective January 1, 2018, the ratios have been prepared in accordance with IFRS 9. </t>
    </r>
  </si>
  <si>
    <r>
      <rPr>
        <vertAlign val="superscript"/>
        <sz val="8"/>
        <rFont val="Calibri"/>
        <family val="2"/>
      </rPr>
      <t>(1)</t>
    </r>
    <r>
      <rPr>
        <sz val="8"/>
        <rFont val="Calibri"/>
        <family val="2"/>
      </rPr>
      <t xml:space="preserve">  Please refer to the 2018 MD&amp;A for additional discussion regarding the adoption of IFRS 9. Effective January 1, 2018, the amounts and ratios have been prepared in accordance with IFRS 9. </t>
    </r>
  </si>
  <si>
    <t>FOURTH QUARTER 2018
SUPPLEMENTAL INFORMATION AND REGULATORY DISCLOSURES</t>
  </si>
  <si>
    <r>
      <t>Q4 2018</t>
    </r>
    <r>
      <rPr>
        <b/>
        <vertAlign val="superscript"/>
        <sz val="8"/>
        <rFont val="Calibri"/>
        <family val="2"/>
        <scheme val="minor"/>
      </rPr>
      <t>(5)</t>
    </r>
  </si>
  <si>
    <r>
      <t>Q4</t>
    </r>
    <r>
      <rPr>
        <b/>
        <vertAlign val="superscript"/>
        <sz val="10"/>
        <color theme="1"/>
        <rFont val="Calibri"/>
        <family val="2"/>
        <scheme val="minor"/>
      </rPr>
      <t>(1)</t>
    </r>
  </si>
  <si>
    <r>
      <t>Q3</t>
    </r>
    <r>
      <rPr>
        <vertAlign val="superscript"/>
        <sz val="10"/>
        <color theme="1"/>
        <rFont val="Calibri"/>
        <family val="2"/>
        <scheme val="minor"/>
      </rPr>
      <t>(1)</t>
    </r>
  </si>
  <si>
    <t>Dividend Yield</t>
  </si>
  <si>
    <t>Dividend Payout ratio</t>
  </si>
  <si>
    <t>Return on Risk-weighted assets (“RWA”)</t>
  </si>
  <si>
    <t>RWA</t>
  </si>
  <si>
    <r>
      <t>Table 13: Mortgage principal outstanding – by province</t>
    </r>
    <r>
      <rPr>
        <b/>
        <vertAlign val="superscript"/>
        <sz val="10"/>
        <color theme="1"/>
        <rFont val="Calibri"/>
        <family val="2"/>
        <scheme val="minor"/>
      </rPr>
      <t>(1)</t>
    </r>
  </si>
  <si>
    <r>
      <t>Table 14: Residential mortgage and HELOC principal outstanding – by province</t>
    </r>
    <r>
      <rPr>
        <b/>
        <vertAlign val="superscript"/>
        <sz val="10"/>
        <color theme="1"/>
        <rFont val="Calibri"/>
        <family val="2"/>
        <scheme val="minor"/>
      </rPr>
      <t>(1)(2)</t>
    </r>
  </si>
  <si>
    <r>
      <t>Table 15: Residential mortgage principal outstanding – by remaining amortization</t>
    </r>
    <r>
      <rPr>
        <b/>
        <vertAlign val="superscript"/>
        <sz val="10"/>
        <color theme="1"/>
        <rFont val="Calibri"/>
        <family val="2"/>
        <scheme val="minor"/>
      </rPr>
      <t>(1)</t>
    </r>
  </si>
  <si>
    <r>
      <t>Table 16: Uninsured average loan-to-value of newly originated and newly acquired</t>
    </r>
    <r>
      <rPr>
        <b/>
        <vertAlign val="superscript"/>
        <sz val="10"/>
        <color theme="1"/>
        <rFont val="Calibri"/>
        <family val="2"/>
        <scheme val="minor"/>
      </rPr>
      <t>(1)</t>
    </r>
  </si>
  <si>
    <r>
      <t>Table 18: Single Family Lending - weighted average beacon score by LTV</t>
    </r>
    <r>
      <rPr>
        <b/>
        <vertAlign val="superscript"/>
        <sz val="10"/>
        <color theme="1"/>
        <rFont val="Calibri"/>
        <family val="2"/>
        <scheme val="minor"/>
      </rPr>
      <t>(1)</t>
    </r>
  </si>
  <si>
    <r>
      <t>Table 17: Average loan-to-value of existing uninsured residential mortgages</t>
    </r>
    <r>
      <rPr>
        <b/>
        <vertAlign val="superscript"/>
        <sz val="10"/>
        <color theme="1"/>
        <rFont val="Calibri"/>
        <family val="2"/>
        <scheme val="minor"/>
      </rPr>
      <t>(1)(2)(3)(4)</t>
    </r>
  </si>
  <si>
    <t>Table 19: Modified Capital Disclosure Template - Equitable Bank</t>
  </si>
  <si>
    <t>Table 20: Leverage Ratio - Equitable Bank</t>
  </si>
  <si>
    <t>Table 21: Ten-year statistical review</t>
  </si>
  <si>
    <t>Return on RWA</t>
  </si>
  <si>
    <t>Dividend yield</t>
  </si>
  <si>
    <t>Dividend payout ratio</t>
  </si>
  <si>
    <t>Table 13: Mortgage principal outstanding – by province</t>
  </si>
  <si>
    <t>Table 14: Residential mortgage and HELOC principal outstanding – by province</t>
  </si>
  <si>
    <t>Table 15: Residential mortgage principal outstanding – by remaining amortization</t>
  </si>
  <si>
    <t>Table 16: Uninsured average loan-to-value of newly originated and newly acquired</t>
  </si>
  <si>
    <t>Table 17: Average loan-to-value of existing uninsured residential mortgages</t>
  </si>
  <si>
    <t>Table 18: Single Family Lending - weighted average beacon score by LTV</t>
  </si>
  <si>
    <t xml:space="preserve">Table 21: ten-year statistical review </t>
  </si>
  <si>
    <t xml:space="preserve"> - </t>
  </si>
  <si>
    <t xml:space="preserve"> -   </t>
  </si>
  <si>
    <t>is calculated on an annualized basis and is defined as the provision for credit losses as a percentage of average loan principal outstanding during the period.</t>
  </si>
  <si>
    <t xml:space="preserve">      Prior year comparatives were prepared in accordance with IAS 39 and have not been restated.  As a result, current year disclosures are not directly comparable to prior years.</t>
  </si>
  <si>
    <t xml:space="preserve">      Prior period net impaired mortgages are presented under IAS 39 and do not include insured mortgages that are less than 365 days in arrears. Prior period net impaired mortgages equals to gross impaired mortgage assets less individual allowances.</t>
  </si>
  <si>
    <t xml:space="preserve">      Prior year period comparatives were prepared in accordance with IAS 39 and have not been restated.  As a result, current year disclosures are not directly comparable to prior year periods.</t>
  </si>
  <si>
    <t xml:space="preserve">      participation in Equitable’s single family residential loans was $42.7 million at December 31, 2018 (December 31, 2017 - $52.2 million).</t>
  </si>
  <si>
    <t>is calculated on an annualized basis and is defined as net income as a percentage of average RWA during the period.</t>
  </si>
  <si>
    <r>
      <t>Net (loss) gain on investments</t>
    </r>
    <r>
      <rPr>
        <i/>
        <sz val="8"/>
        <color rgb="FFFF0000"/>
        <rFont val="Calibri"/>
        <family val="2"/>
      </rPr>
      <t xml:space="preserve"> </t>
    </r>
  </si>
  <si>
    <t>is defined as dividend per common share as a precentage of diluted earnings per share.</t>
  </si>
  <si>
    <t>is calculated on an annualized basis and is defined as dividend per common share divided by average of high and low price per common share for the period.</t>
  </si>
  <si>
    <r>
      <rPr>
        <vertAlign val="superscript"/>
        <sz val="8"/>
        <rFont val="Calibri"/>
        <family val="2"/>
      </rPr>
      <t>(1)</t>
    </r>
    <r>
      <rPr>
        <sz val="8"/>
        <rFont val="Calibri"/>
        <family val="2"/>
      </rPr>
      <t xml:space="preserve">  The allowance for credit losses as at December 31, 2018 includes allowance on mortgage commitments amounting to $140 thousand.</t>
    </r>
  </si>
  <si>
    <t>Brokered deposits</t>
  </si>
  <si>
    <t>Term</t>
  </si>
  <si>
    <t>Demand</t>
  </si>
  <si>
    <t>Strategic partnerships</t>
  </si>
  <si>
    <t>Others</t>
  </si>
  <si>
    <r>
      <t>Adjusted net income</t>
    </r>
    <r>
      <rPr>
        <vertAlign val="superscript"/>
        <sz val="8"/>
        <rFont val="Calibri"/>
        <family val="2"/>
      </rPr>
      <t>(2)</t>
    </r>
  </si>
  <si>
    <r>
      <t>Adjusted EPS – diluted</t>
    </r>
    <r>
      <rPr>
        <vertAlign val="superscript"/>
        <sz val="8"/>
        <rFont val="Calibri"/>
        <family val="2"/>
      </rPr>
      <t>(2)</t>
    </r>
  </si>
  <si>
    <r>
      <t>Adjusted ROE</t>
    </r>
    <r>
      <rPr>
        <vertAlign val="superscript"/>
        <sz val="8"/>
        <rFont val="Calibri"/>
        <family val="2"/>
      </rPr>
      <t>(2)</t>
    </r>
  </si>
  <si>
    <r>
      <t>Provision for credit losses − rate</t>
    </r>
    <r>
      <rPr>
        <vertAlign val="superscript"/>
        <sz val="8"/>
        <rFont val="Calibri"/>
        <family val="2"/>
      </rPr>
      <t>(2)</t>
    </r>
  </si>
  <si>
    <r>
      <rPr>
        <vertAlign val="superscript"/>
        <sz val="8"/>
        <rFont val="Calibri"/>
        <family val="2"/>
      </rPr>
      <t>(2)</t>
    </r>
    <r>
      <rPr>
        <sz val="8"/>
        <rFont val="Calibri"/>
        <family val="2"/>
      </rPr>
      <t xml:space="preserve">  See Non-GAAP Measures section.</t>
    </r>
  </si>
  <si>
    <r>
      <t>EPS – basic</t>
    </r>
    <r>
      <rPr>
        <vertAlign val="superscript"/>
        <sz val="8"/>
        <rFont val="Calibri"/>
        <family val="2"/>
      </rPr>
      <t>(3)</t>
    </r>
  </si>
  <si>
    <r>
      <t>EPS – diluted</t>
    </r>
    <r>
      <rPr>
        <vertAlign val="superscript"/>
        <sz val="8"/>
        <rFont val="Calibri"/>
        <family val="2"/>
      </rPr>
      <t>(3)</t>
    </r>
  </si>
  <si>
    <r>
      <t>Dividend Yield</t>
    </r>
    <r>
      <rPr>
        <vertAlign val="superscript"/>
        <sz val="8"/>
        <rFont val="Calibri"/>
        <family val="2"/>
      </rPr>
      <t>(2)</t>
    </r>
  </si>
  <si>
    <r>
      <t>Dividend Payout</t>
    </r>
    <r>
      <rPr>
        <vertAlign val="superscript"/>
        <sz val="8"/>
        <rFont val="Calibri"/>
        <family val="2"/>
      </rPr>
      <t>(2)</t>
    </r>
  </si>
  <si>
    <t>Table 1: Financial highlights (continued)</t>
  </si>
  <si>
    <r>
      <t>ROE</t>
    </r>
    <r>
      <rPr>
        <vertAlign val="superscript"/>
        <sz val="8"/>
        <rFont val="Calibri"/>
        <family val="2"/>
      </rPr>
      <t>(4)</t>
    </r>
  </si>
  <si>
    <r>
      <t>Return on average assets</t>
    </r>
    <r>
      <rPr>
        <vertAlign val="superscript"/>
        <sz val="8"/>
        <rFont val="Calibri"/>
        <family val="2"/>
      </rPr>
      <t>(4)</t>
    </r>
  </si>
  <si>
    <r>
      <t>Return on RWA</t>
    </r>
    <r>
      <rPr>
        <vertAlign val="superscript"/>
        <sz val="8"/>
        <rFont val="Calibri"/>
        <family val="2"/>
      </rPr>
      <t>(4)</t>
    </r>
  </si>
  <si>
    <r>
      <t>NIM – TEB</t>
    </r>
    <r>
      <rPr>
        <vertAlign val="superscript"/>
        <sz val="8"/>
        <rFont val="Calibri"/>
        <family val="2"/>
      </rPr>
      <t>(4)</t>
    </r>
  </si>
  <si>
    <r>
      <rPr>
        <vertAlign val="superscript"/>
        <sz val="8"/>
        <rFont val="Calibri"/>
        <family val="2"/>
      </rPr>
      <t>(4)</t>
    </r>
    <r>
      <rPr>
        <sz val="8"/>
        <rFont val="Calibri"/>
        <family val="2"/>
      </rPr>
      <t xml:space="preserve">  See Non-GAAP Measures section.</t>
    </r>
  </si>
  <si>
    <r>
      <rPr>
        <vertAlign val="superscript"/>
        <sz val="8"/>
        <rFont val="Calibri"/>
        <family val="2"/>
      </rPr>
      <t>(5)</t>
    </r>
    <r>
      <rPr>
        <sz val="8"/>
        <rFont val="Calibri"/>
        <family val="2"/>
      </rPr>
      <t xml:space="preserve">  Increases in this ratio reflect reduced efficiencies, whereas decreases reflect improved efficiencies.</t>
    </r>
  </si>
  <si>
    <r>
      <t>Efficiency Ratio – TEB</t>
    </r>
    <r>
      <rPr>
        <vertAlign val="superscript"/>
        <sz val="8"/>
        <rFont val="Calibri"/>
        <family val="2"/>
      </rPr>
      <t>(4)(5)</t>
    </r>
  </si>
  <si>
    <r>
      <t>Assets Under Management</t>
    </r>
    <r>
      <rPr>
        <vertAlign val="superscript"/>
        <sz val="8"/>
        <rFont val="Calibri"/>
        <family val="2"/>
      </rPr>
      <t>(4)</t>
    </r>
  </si>
  <si>
    <r>
      <t>Mortgages Under Management</t>
    </r>
    <r>
      <rPr>
        <vertAlign val="superscript"/>
        <sz val="8"/>
        <rFont val="Calibri"/>
        <family val="2"/>
      </rPr>
      <t>(4)</t>
    </r>
  </si>
  <si>
    <r>
      <t>Liquid assets</t>
    </r>
    <r>
      <rPr>
        <vertAlign val="superscript"/>
        <sz val="8"/>
        <rFont val="Calibri"/>
        <family val="2"/>
      </rPr>
      <t>(4)</t>
    </r>
  </si>
  <si>
    <r>
      <rPr>
        <vertAlign val="superscript"/>
        <sz val="8"/>
        <rFont val="Calibri"/>
        <family val="2"/>
      </rPr>
      <t xml:space="preserve">(3)  </t>
    </r>
    <r>
      <rPr>
        <sz val="8"/>
        <rFont val="Calibri"/>
        <family val="2"/>
      </rPr>
      <t>Effective January 1, 2018, as a result of adoption of IFRS 9, net impaired mortgages have been revised to include all mortgages that are in arrears 90 days or greater and reflect gross impaired mortgage assets less stage 3 allowances.</t>
    </r>
  </si>
  <si>
    <r>
      <rPr>
        <vertAlign val="superscript"/>
        <sz val="8"/>
        <rFont val="Calibri"/>
        <family val="2"/>
      </rPr>
      <t>(4)</t>
    </r>
    <r>
      <rPr>
        <sz val="8"/>
        <rFont val="Calibri"/>
        <family val="2"/>
      </rPr>
      <t xml:space="preserve">  The adoption of IFRS 9 resulted in a $0.42 increase in our book value per common share as at January 1, 2018.</t>
    </r>
  </si>
  <si>
    <r>
      <rPr>
        <vertAlign val="superscript"/>
        <sz val="8"/>
        <rFont val="Calibri"/>
        <family val="2"/>
      </rPr>
      <t xml:space="preserve">(5) </t>
    </r>
    <r>
      <rPr>
        <sz val="8"/>
        <rFont val="Calibri"/>
        <family val="2"/>
      </rPr>
      <t xml:space="preserve"> YTD dividends declared per share may not equal the sum of the quarterly dividends per share as a result of rounding.</t>
    </r>
  </si>
  <si>
    <r>
      <rPr>
        <vertAlign val="superscript"/>
        <sz val="8"/>
        <rFont val="Calibri"/>
        <family val="2"/>
      </rPr>
      <t>(6)</t>
    </r>
    <r>
      <rPr>
        <sz val="8"/>
        <rFont val="Calibri"/>
        <family val="2"/>
      </rPr>
      <t xml:space="preserve">  Effective January 1, 2018, the Bank adopted IFRS 9 and the transitional impact on regulatory capital and RWA was recognized upon adoption.</t>
    </r>
  </si>
  <si>
    <r>
      <t>EQUITABLE BANK CAPITAL RATIOS</t>
    </r>
    <r>
      <rPr>
        <b/>
        <vertAlign val="superscript"/>
        <sz val="8"/>
        <rFont val="Calibri"/>
        <family val="2"/>
      </rPr>
      <t>(2)(6)</t>
    </r>
  </si>
  <si>
    <r>
      <t>Net impaired mortgages as a % of total mortgage assets</t>
    </r>
    <r>
      <rPr>
        <vertAlign val="superscript"/>
        <sz val="8"/>
        <rFont val="Calibri"/>
        <family val="2"/>
      </rPr>
      <t>(3)</t>
    </r>
  </si>
  <si>
    <r>
      <t>Book value per common share</t>
    </r>
    <r>
      <rPr>
        <vertAlign val="superscript"/>
        <sz val="8"/>
        <rFont val="Calibri"/>
        <family val="2"/>
      </rPr>
      <t>(2)(4)</t>
    </r>
  </si>
  <si>
    <r>
      <t>Dividends declared per:</t>
    </r>
    <r>
      <rPr>
        <vertAlign val="superscript"/>
        <sz val="8"/>
        <rFont val="Calibri"/>
        <family val="2"/>
      </rPr>
      <t>(5)</t>
    </r>
  </si>
  <si>
    <r>
      <t>NIM – TEB – total assets</t>
    </r>
    <r>
      <rPr>
        <vertAlign val="superscript"/>
        <sz val="8"/>
        <rFont val="Calibri"/>
        <family val="2"/>
      </rPr>
      <t>(3)</t>
    </r>
    <r>
      <rPr>
        <sz val="8"/>
        <rFont val="Calibri"/>
        <family val="2"/>
      </rPr>
      <t xml:space="preserve"> </t>
    </r>
  </si>
  <si>
    <r>
      <rPr>
        <vertAlign val="superscript"/>
        <sz val="8"/>
        <rFont val="Calibri"/>
        <family val="2"/>
      </rPr>
      <t>(2)</t>
    </r>
    <r>
      <rPr>
        <sz val="8"/>
        <rFont val="Calibri"/>
        <family val="2"/>
      </rPr>
      <t xml:space="preserve">  The Company fully redeemed its Series 1 Preferred Shares on September 30, 2014.</t>
    </r>
  </si>
  <si>
    <r>
      <rPr>
        <vertAlign val="superscript"/>
        <sz val="8"/>
        <rFont val="Calibri"/>
        <family val="2"/>
      </rPr>
      <t>(3)</t>
    </r>
    <r>
      <rPr>
        <sz val="8"/>
        <rFont val="Calibri"/>
        <family val="2"/>
      </rPr>
      <t xml:space="preserve">  The Company issued its Series 3 Preferred Shares in August 2014 and the 2014 Series 3 Preferred Shares dividend declaration represented dividends payable for the period from August 8, 2014 to December 31, 2014.</t>
    </r>
  </si>
  <si>
    <r>
      <rPr>
        <vertAlign val="superscript"/>
        <sz val="8"/>
        <rFont val="Calibri"/>
        <family val="2"/>
      </rPr>
      <t>(5)</t>
    </r>
    <r>
      <rPr>
        <sz val="8"/>
        <rFont val="Calibri"/>
        <family val="2"/>
      </rPr>
      <t xml:space="preserve">  The CET1 Ratio is effective the first quarter of 2013, thus it is not applicable for the prior years.</t>
    </r>
  </si>
  <si>
    <r>
      <rPr>
        <vertAlign val="superscript"/>
        <sz val="8"/>
        <rFont val="Calibri"/>
        <family val="2"/>
      </rPr>
      <t>(6)</t>
    </r>
    <r>
      <rPr>
        <sz val="8"/>
        <rFont val="Calibri"/>
        <family val="2"/>
      </rPr>
      <t xml:space="preserve">  The Leverage Ratio is measured under Basel III framework, effective the first quarter of 2015. Thus it is not applicable for the prior years.</t>
    </r>
  </si>
  <si>
    <r>
      <t xml:space="preserve">     Preferred share - Series 1</t>
    </r>
    <r>
      <rPr>
        <vertAlign val="superscript"/>
        <sz val="8"/>
        <color indexed="8"/>
        <rFont val="Calibri"/>
        <family val="2"/>
      </rPr>
      <t>(2)</t>
    </r>
  </si>
  <si>
    <r>
      <t xml:space="preserve">     Preferred share - Series 3</t>
    </r>
    <r>
      <rPr>
        <vertAlign val="superscript"/>
        <sz val="8"/>
        <color indexed="8"/>
        <rFont val="Calibri"/>
        <family val="2"/>
      </rPr>
      <t>(3)</t>
    </r>
  </si>
  <si>
    <r>
      <t>EQUITABLE BANK CAPITAL RATIOS</t>
    </r>
    <r>
      <rPr>
        <b/>
        <vertAlign val="superscript"/>
        <sz val="8"/>
        <rFont val="Calibri"/>
        <family val="2"/>
      </rPr>
      <t>(4)</t>
    </r>
  </si>
  <si>
    <r>
      <t>CET1 Ratio</t>
    </r>
    <r>
      <rPr>
        <vertAlign val="superscript"/>
        <sz val="8"/>
        <rFont val="Calibri"/>
        <family val="2"/>
      </rPr>
      <t>(5)</t>
    </r>
  </si>
  <si>
    <r>
      <t>Leverage Ratio</t>
    </r>
    <r>
      <rPr>
        <vertAlign val="superscript"/>
        <sz val="8"/>
        <rFont val="Calibri"/>
        <family val="2"/>
      </rPr>
      <t>(6)</t>
    </r>
  </si>
  <si>
    <t>Table 21: Ten-year statistical review (continued)</t>
  </si>
  <si>
    <r>
      <rPr>
        <vertAlign val="superscript"/>
        <sz val="8"/>
        <rFont val="Calibri"/>
        <family val="2"/>
      </rPr>
      <t xml:space="preserve">(2)  </t>
    </r>
    <r>
      <rPr>
        <sz val="8"/>
        <rFont val="Calibri"/>
        <family val="2"/>
      </rPr>
      <t xml:space="preserve">These adjusted results are derived by removing after-tax mark-to-market gains/losses on certain preferred shares and derivatives from reported results. </t>
    </r>
  </si>
  <si>
    <t>EQ Bank deposits</t>
  </si>
  <si>
    <t xml:space="preserve">     2018 results are also adjusted for the after-tax write-down of unamortized upfront costs associated with the reduction of the Bank's secured backstop facility.</t>
  </si>
  <si>
    <r>
      <rPr>
        <vertAlign val="superscript"/>
        <sz val="8"/>
        <rFont val="Calibri"/>
        <family val="2"/>
      </rPr>
      <t>(4)</t>
    </r>
    <r>
      <rPr>
        <sz val="8"/>
        <rFont val="Calibri"/>
        <family val="2"/>
      </rPr>
      <t xml:space="preserve">  RWA and Capital Ratios are calculated on the "all-in" basis using the Basel III framework for the years 2013 to 2017. The 2007 - 2012 RWA and Capital Ratios, as applicable, were calculated using the Basel II framework. </t>
    </r>
  </si>
  <si>
    <t xml:space="preserve">     Q2 2018 and YTD 2018 results are also adjusted for the after-tax write-down of unamortized upfront costs associated with the reduction of the Company's secured backstop facility.</t>
  </si>
  <si>
    <r>
      <rPr>
        <vertAlign val="superscript"/>
        <sz val="8"/>
        <rFont val="Calibri"/>
        <family val="2"/>
      </rPr>
      <t xml:space="preserve">(3) </t>
    </r>
    <r>
      <rPr>
        <sz val="8"/>
        <rFont val="Calibri"/>
        <family val="2"/>
      </rPr>
      <t xml:space="preserve"> YTD EPS may not equal the sum of the quarterly EPS' as a result of rounding and the computation of in the money options for the year versus the quarter.</t>
    </r>
  </si>
  <si>
    <t>Table 2: Consolidated statements of income</t>
  </si>
  <si>
    <t>Table 5: Consolidated balance sheets</t>
  </si>
  <si>
    <t xml:space="preserve">(Losses)  gains on securitization activities and income </t>
  </si>
  <si>
    <t xml:space="preserve">from securitization retained interests </t>
  </si>
  <si>
    <r>
      <rPr>
        <vertAlign val="superscript"/>
        <sz val="8"/>
        <rFont val="Calibri"/>
        <family val="2"/>
      </rPr>
      <t>(1)</t>
    </r>
    <r>
      <rPr>
        <sz val="8"/>
        <rFont val="Calibri"/>
        <family val="2"/>
      </rPr>
      <t xml:space="preserve">  Please refer to the 2018 MD&amp;A for additional discussion regarding the adoption of IFRS 9.  Effective January 1, 2018, the amounts have been prepared in accordance with IFRS 9. </t>
    </r>
  </si>
  <si>
    <r>
      <rPr>
        <vertAlign val="superscript"/>
        <sz val="8"/>
        <rFont val="Calibri"/>
        <family val="2"/>
      </rPr>
      <t>(2)</t>
    </r>
    <r>
      <rPr>
        <sz val="8"/>
        <rFont val="Calibri"/>
        <family val="2"/>
      </rPr>
      <t xml:space="preserve">  Please refer to the 2018 MD&amp;A for additional discussion regarding the adoption of IFRS 9.  Effective January 1, 2018, the amounts have been prepared in accordance with IFRS 9. </t>
    </r>
  </si>
  <si>
    <r>
      <t>HELOC</t>
    </r>
    <r>
      <rPr>
        <b/>
        <vertAlign val="superscript"/>
        <sz val="8"/>
        <rFont val="Calibri"/>
        <family val="2"/>
        <scheme val="minor"/>
      </rPr>
      <t>(3)</t>
    </r>
  </si>
  <si>
    <r>
      <t>HELOC</t>
    </r>
    <r>
      <rPr>
        <vertAlign val="superscript"/>
        <sz val="8"/>
        <rFont val="Calibri"/>
        <family val="2"/>
        <scheme val="minor"/>
      </rPr>
      <t>(3)</t>
    </r>
  </si>
  <si>
    <r>
      <rPr>
        <vertAlign val="superscript"/>
        <sz val="8"/>
        <rFont val="Calibri"/>
        <family val="2"/>
      </rPr>
      <t>(3)</t>
    </r>
    <r>
      <rPr>
        <sz val="8"/>
        <rFont val="Calibri"/>
        <family val="2"/>
      </rPr>
      <t xml:space="preserve">  NIM of 2014 - 2018 was calculated based on the daily average balances outstanding during the period. NIM for 2013 or prior years was calculated using the average of the month-end balances outstanding during the period.</t>
    </r>
  </si>
  <si>
    <t xml:space="preserve">      Basel III and Basel II are not directly comparable. Capital measures for December 31, 2009 were calculated in accordance with previous Canadian GAAP.</t>
  </si>
  <si>
    <r>
      <rPr>
        <vertAlign val="superscript"/>
        <sz val="8"/>
        <rFont val="Calibri"/>
        <family val="2"/>
      </rPr>
      <t>(5)</t>
    </r>
    <r>
      <rPr>
        <sz val="8"/>
        <rFont val="Calibri"/>
        <family val="2"/>
      </rPr>
      <t xml:space="preserve">  Please refer to the 2018 MD&amp;A for additional discussion regarding the adoption of IFRS 9. Effective January 1, 2018, the amounts and ratios have been prepared in accordance with IFRS 9.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</si>
</sst>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1009]mmmm\ d\,\ yyyy;@"/>
    <numFmt numFmtId="166" formatCode="_-* #,##0_-;\-* #,##0_-;_-* &quot;-&quot;??_-;_-@_-"/>
    <numFmt numFmtId="167" formatCode="_(* #,##0_);_(* \(#,##0\);_(* &quot;-&quot;??_);_(@_)"/>
    <numFmt numFmtId="168" formatCode="0.0%"/>
    <numFmt numFmtId="169" formatCode="_(* #,##0,_);_(* \(#,##0,\);_(* &quot;-&quot;_);_(@_)"/>
    <numFmt numFmtId="170" formatCode="[$-409]mmmm\ d\,\ yyyy;@"/>
    <numFmt numFmtId="171" formatCode="#,##0;\(#,##0\);&quot;-&quot;"/>
    <numFmt numFmtId="172" formatCode="#,##0.00;\(#,##0.00\);&quot;-&quot;"/>
    <numFmt numFmtId="173" formatCode="#,##0_);\(#,##0\);&quot;-&quot;"/>
    <numFmt numFmtId="174" formatCode="0_);\(0\)"/>
    <numFmt numFmtId="175" formatCode="0.000%"/>
    <numFmt numFmtId="176" formatCode="0.0000%"/>
    <numFmt numFmtId="177" formatCode="_-&quot;$&quot;* #,##0.00_-;\-&quot;$&quot;* #,##0.00_-;_-&quot;$&quot;* &quot;-&quot;??_-;_-@_-"/>
    <numFmt numFmtId="178" formatCode="#,##0;[Red]#,##0"/>
  </numFmts>
  <fonts count="146">
    <font>
      <sz val="11"/>
      <color theme="1"/>
      <name val="Calibri"/>
      <family val="2"/>
      <scheme val="minor"/>
    </font>
    <font>
      <b/>
      <sz val="18"/>
      <color theme="1" tint="0.499984740745262"/>
      <name val="Garamond"/>
      <family val="1"/>
    </font>
    <font>
      <b/>
      <sz val="14"/>
      <color theme="1"/>
      <name val="Garamond"/>
      <family val="1"/>
    </font>
    <font>
      <sz val="8"/>
      <color theme="1"/>
      <name val="Calibri"/>
      <family val="2"/>
      <scheme val="minor"/>
    </font>
    <font>
      <b/>
      <sz val="10"/>
      <color theme="1"/>
      <name val="Calibri"/>
      <family val="2"/>
      <scheme val="minor"/>
    </font>
    <font>
      <b/>
      <sz val="8"/>
      <color theme="1"/>
      <name val="Calibri"/>
      <family val="2"/>
      <scheme val="minor"/>
    </font>
    <font>
      <sz val="7"/>
      <color theme="1"/>
      <name val="Calibri"/>
      <family val="2"/>
      <scheme val="minor"/>
    </font>
    <font>
      <i/>
      <sz val="8"/>
      <color theme="1"/>
      <name val="Calibri"/>
      <family val="2"/>
      <scheme val="minor"/>
    </font>
    <font>
      <sz val="11"/>
      <color theme="1"/>
      <name val="Calibri"/>
      <family val="2"/>
      <scheme val="minor"/>
    </font>
    <font>
      <sz val="8"/>
      <name val="Calibri"/>
      <family val="2"/>
      <scheme val="minor"/>
    </font>
    <font>
      <b/>
      <sz val="8"/>
      <name val="Calibri"/>
      <family val="2"/>
      <scheme val="minor"/>
    </font>
    <font>
      <sz val="11"/>
      <name val="Calibri"/>
      <family val="2"/>
      <scheme val="minor"/>
    </font>
    <font>
      <sz val="10"/>
      <name val="Arial"/>
      <family val="2"/>
    </font>
    <font>
      <sz val="10"/>
      <color theme="1"/>
      <name val="Calibri"/>
      <family val="2"/>
      <scheme val="minor"/>
    </font>
    <font>
      <sz val="10"/>
      <name val="Calibri"/>
      <family val="2"/>
      <scheme val="minor"/>
    </font>
    <font>
      <b/>
      <sz val="11"/>
      <color theme="1"/>
      <name val="Calibri"/>
      <family val="2"/>
      <scheme val="minor"/>
    </font>
    <font>
      <vertAlign val="superscript"/>
      <sz val="8"/>
      <color theme="1"/>
      <name val="Calibri"/>
      <family val="2"/>
      <scheme val="minor"/>
    </font>
    <font>
      <i/>
      <sz val="7"/>
      <color theme="1"/>
      <name val="Calibri"/>
      <family val="2"/>
      <scheme val="minor"/>
    </font>
    <font>
      <b/>
      <vertAlign val="superscript"/>
      <sz val="8"/>
      <name val="Calibri"/>
      <family val="2"/>
      <scheme val="minor"/>
    </font>
    <font>
      <b/>
      <sz val="11"/>
      <name val="Calibri"/>
      <family val="2"/>
      <scheme val="minor"/>
    </font>
    <font>
      <vertAlign val="superscript"/>
      <sz val="8"/>
      <name val="Calibri"/>
      <family val="2"/>
      <scheme val="minor"/>
    </font>
    <font>
      <b/>
      <vertAlign val="superscript"/>
      <sz val="10"/>
      <color theme="1"/>
      <name val="Calibri"/>
      <family val="2"/>
      <scheme val="minor"/>
    </font>
    <font>
      <sz val="11"/>
      <color rgb="FFFF0000"/>
      <name val="Calibri"/>
      <family val="2"/>
      <scheme val="minor"/>
    </font>
    <font>
      <sz val="8"/>
      <name val="Arial"/>
      <family val="2"/>
    </font>
    <font>
      <sz val="11"/>
      <color indexed="8"/>
      <name val="Calibri"/>
      <family val="2"/>
    </font>
    <font>
      <sz val="10"/>
      <name val="Calibri"/>
      <family val="2"/>
    </font>
    <font>
      <b/>
      <sz val="10"/>
      <color indexed="8"/>
      <name val="Calibri"/>
      <family val="2"/>
    </font>
    <font>
      <b/>
      <sz val="10"/>
      <name val="Calibri"/>
      <family val="2"/>
    </font>
    <font>
      <b/>
      <sz val="8"/>
      <name val="Calibri"/>
      <family val="2"/>
    </font>
    <font>
      <sz val="8"/>
      <color indexed="8"/>
      <name val="Calibri"/>
      <family val="2"/>
    </font>
    <font>
      <sz val="8"/>
      <name val="Calibri"/>
      <family val="2"/>
    </font>
    <font>
      <vertAlign val="superscript"/>
      <sz val="8"/>
      <name val="Calibri"/>
      <family val="2"/>
    </font>
    <font>
      <b/>
      <vertAlign val="superscript"/>
      <sz val="8"/>
      <name val="Calibri"/>
      <family val="2"/>
    </font>
    <font>
      <i/>
      <sz val="8"/>
      <color indexed="8"/>
      <name val="Calibri"/>
      <family val="2"/>
    </font>
    <font>
      <sz val="11"/>
      <color theme="1"/>
      <name val="Calibri"/>
      <family val="2"/>
    </font>
    <font>
      <sz val="8"/>
      <color rgb="FF000000"/>
      <name val="Calibri"/>
      <family val="2"/>
    </font>
    <font>
      <b/>
      <sz val="8"/>
      <color rgb="FF000000"/>
      <name val="Calibri"/>
      <family val="2"/>
    </font>
    <font>
      <sz val="8"/>
      <color rgb="FF0000FF"/>
      <name val="Calibri"/>
      <family val="2"/>
    </font>
    <font>
      <i/>
      <sz val="8"/>
      <color rgb="FF000000"/>
      <name val="Calibri"/>
      <family val="2"/>
    </font>
    <font>
      <sz val="7"/>
      <color rgb="FF000000"/>
      <name val="Calibri"/>
      <family val="2"/>
    </font>
    <font>
      <i/>
      <sz val="8"/>
      <color rgb="FFFF0000"/>
      <name val="Calibri"/>
      <family val="2"/>
    </font>
    <font>
      <sz val="8"/>
      <color rgb="FF0070C0"/>
      <name val="Calibri"/>
      <family val="2"/>
    </font>
    <font>
      <i/>
      <sz val="7"/>
      <color rgb="FF000000"/>
      <name val="Calibri"/>
      <family val="2"/>
    </font>
    <font>
      <b/>
      <sz val="8"/>
      <color theme="1"/>
      <name val="Calibri"/>
      <family val="2"/>
    </font>
    <font>
      <sz val="8"/>
      <color theme="1"/>
      <name val="Calibri"/>
      <family val="2"/>
    </font>
    <font>
      <b/>
      <sz val="10"/>
      <color theme="1"/>
      <name val="Calibri"/>
      <family val="2"/>
    </font>
    <font>
      <b/>
      <vertAlign val="superscript"/>
      <sz val="10"/>
      <color theme="1"/>
      <name val="Calibri"/>
      <family val="2"/>
    </font>
    <font>
      <vertAlign val="superscript"/>
      <sz val="8"/>
      <color theme="1"/>
      <name val="Calibri"/>
      <family val="2"/>
    </font>
    <font>
      <b/>
      <vertAlign val="superscript"/>
      <sz val="8"/>
      <color theme="1"/>
      <name val="Calibri"/>
      <family val="2"/>
    </font>
    <font>
      <sz val="7"/>
      <color theme="1"/>
      <name val="Calibri"/>
      <family val="2"/>
    </font>
    <font>
      <b/>
      <vertAlign val="superscript"/>
      <sz val="10"/>
      <color indexed="8"/>
      <name val="Calibri"/>
      <family val="2"/>
    </font>
    <font>
      <b/>
      <sz val="12"/>
      <color theme="1"/>
      <name val="Calibri"/>
      <family val="2"/>
      <scheme val="minor"/>
    </font>
    <font>
      <sz val="12"/>
      <color theme="1"/>
      <name val="Calibri"/>
      <family val="2"/>
      <scheme val="minor"/>
    </font>
    <font>
      <sz val="7"/>
      <name val="Calibri"/>
      <family val="2"/>
      <scheme val="minor"/>
    </font>
    <font>
      <sz val="10"/>
      <color rgb="FFFF0000"/>
      <name val="Calibri"/>
      <family val="2"/>
    </font>
    <font>
      <i/>
      <sz val="10"/>
      <name val="Calibri"/>
      <family val="2"/>
    </font>
    <font>
      <sz val="10"/>
      <color theme="1"/>
      <name val="Calibri"/>
      <family val="2"/>
    </font>
    <font>
      <b/>
      <sz val="12"/>
      <color theme="0"/>
      <name val="Calibri"/>
      <family val="2"/>
      <scheme val="minor"/>
    </font>
    <font>
      <b/>
      <sz val="10"/>
      <name val="Calibri"/>
      <family val="2"/>
      <scheme val="minor"/>
    </font>
    <font>
      <i/>
      <sz val="10"/>
      <color theme="1"/>
      <name val="Calibri"/>
      <family val="2"/>
      <scheme val="minor"/>
    </font>
    <font>
      <b/>
      <i/>
      <sz val="10"/>
      <color theme="1"/>
      <name val="Calibri"/>
      <family val="2"/>
      <scheme val="minor"/>
    </font>
    <font>
      <sz val="12"/>
      <color theme="1"/>
      <name val="Cambria"/>
      <family val="1"/>
    </font>
    <font>
      <sz val="34"/>
      <color theme="1"/>
      <name val="DINOT-Bold"/>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color theme="0"/>
      <name val="Calibri"/>
      <family val="2"/>
    </font>
    <font>
      <sz val="10"/>
      <color theme="1"/>
      <name val="Arial"/>
      <family val="2"/>
    </font>
    <font>
      <u/>
      <sz val="11"/>
      <color indexed="12"/>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b/>
      <sz val="18"/>
      <color theme="3"/>
      <name val="Cambria"/>
      <family val="2"/>
      <scheme val="major"/>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2"/>
    </font>
    <font>
      <b/>
      <sz val="7"/>
      <color theme="1"/>
      <name val="Calibri"/>
      <family val="2"/>
      <scheme val="minor"/>
    </font>
    <font>
      <vertAlign val="superscript"/>
      <sz val="8"/>
      <color rgb="FF000000"/>
      <name val="Calibri"/>
      <family val="2"/>
    </font>
    <font>
      <sz val="10"/>
      <color rgb="FF000000"/>
      <name val="Calibri"/>
      <family val="2"/>
      <scheme val="minor"/>
    </font>
    <font>
      <sz val="14"/>
      <color theme="1"/>
      <name val="Garamond"/>
      <family val="1"/>
    </font>
    <font>
      <b/>
      <vertAlign val="superscript"/>
      <sz val="8"/>
      <color rgb="FF000000"/>
      <name val="Calibri"/>
      <family val="2"/>
    </font>
    <font>
      <b/>
      <vertAlign val="superscript"/>
      <sz val="8"/>
      <color theme="1"/>
      <name val="Calibri"/>
      <family val="2"/>
      <scheme val="minor"/>
    </font>
    <font>
      <vertAlign val="superscript"/>
      <sz val="10"/>
      <color theme="1"/>
      <name val="Calibri"/>
      <family val="2"/>
      <scheme val="minor"/>
    </font>
    <font>
      <b/>
      <sz val="9"/>
      <color indexed="8"/>
      <name val="Calibri"/>
      <family val="2"/>
    </font>
    <font>
      <sz val="9"/>
      <name val="Calibri"/>
      <family val="2"/>
    </font>
    <font>
      <b/>
      <sz val="9"/>
      <name val="Calibri"/>
      <family val="2"/>
    </font>
    <font>
      <sz val="9"/>
      <color theme="1"/>
      <name val="Calibri"/>
      <family val="2"/>
      <scheme val="minor"/>
    </font>
    <font>
      <b/>
      <vertAlign val="superscript"/>
      <sz val="9"/>
      <name val="Calibri"/>
      <family val="2"/>
    </font>
    <font>
      <vertAlign val="superscript"/>
      <sz val="9"/>
      <name val="Calibri"/>
      <family val="2"/>
    </font>
    <font>
      <sz val="9"/>
      <color indexed="8"/>
      <name val="Calibri"/>
      <family val="2"/>
    </font>
    <font>
      <sz val="9"/>
      <color theme="1"/>
      <name val="Calibri"/>
      <family val="2"/>
    </font>
    <font>
      <vertAlign val="superscript"/>
      <sz val="9"/>
      <color theme="1"/>
      <name val="Calibri"/>
      <family val="2"/>
    </font>
    <font>
      <b/>
      <sz val="9"/>
      <color theme="1"/>
      <name val="Calibri"/>
      <family val="2"/>
    </font>
    <font>
      <b/>
      <vertAlign val="superscript"/>
      <sz val="9"/>
      <color theme="1"/>
      <name val="Calibri"/>
      <family val="2"/>
    </font>
    <font>
      <i/>
      <sz val="9"/>
      <color theme="1"/>
      <name val="Calibri"/>
      <family val="2"/>
    </font>
    <font>
      <i/>
      <vertAlign val="superscript"/>
      <sz val="9"/>
      <color theme="1"/>
      <name val="Calibri"/>
      <family val="2"/>
    </font>
    <font>
      <b/>
      <sz val="9"/>
      <color theme="1"/>
      <name val="Calibri"/>
      <family val="2"/>
      <scheme val="minor"/>
    </font>
    <font>
      <sz val="10"/>
      <color indexed="8"/>
      <name val="Calibri"/>
      <family val="2"/>
    </font>
    <font>
      <b/>
      <sz val="7"/>
      <name val="Calibri"/>
      <family val="2"/>
    </font>
    <font>
      <sz val="7"/>
      <name val="Calibri"/>
      <family val="2"/>
    </font>
    <font>
      <b/>
      <sz val="7.95"/>
      <name val="Calibri"/>
      <family val="2"/>
    </font>
    <font>
      <sz val="7.95"/>
      <name val="Calibri"/>
      <family val="2"/>
    </font>
    <font>
      <b/>
      <sz val="8"/>
      <color indexed="8"/>
      <name val="Calibri"/>
      <family val="2"/>
    </font>
    <font>
      <b/>
      <vertAlign val="superscript"/>
      <sz val="7"/>
      <name val="Calibri"/>
      <family val="2"/>
    </font>
    <font>
      <vertAlign val="superscript"/>
      <sz val="8"/>
      <color indexed="8"/>
      <name val="Calibri"/>
      <family val="2"/>
    </font>
  </fonts>
  <fills count="9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9A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indexed="54"/>
        <bgColor indexed="64"/>
      </patternFill>
    </fill>
    <fill>
      <patternFill patternType="solid">
        <fgColor indexed="25"/>
        <bgColor indexed="64"/>
      </patternFill>
    </fill>
    <fill>
      <patternFill patternType="solid">
        <fgColor indexed="9"/>
        <bgColor indexed="64"/>
      </patternFill>
    </fill>
    <fill>
      <patternFill patternType="solid">
        <fgColor rgb="FF584E72"/>
        <bgColor indexed="64"/>
      </patternFill>
    </fill>
  </fills>
  <borders count="80">
    <border>
      <left/>
      <right/>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indexed="64"/>
      </top>
      <bottom style="medium">
        <color indexed="64"/>
      </bottom>
      <diagonal/>
    </border>
    <border>
      <left/>
      <right/>
      <top style="thin">
        <color indexed="64"/>
      </top>
      <bottom/>
      <diagonal/>
    </border>
    <border>
      <left/>
      <right/>
      <top style="medium">
        <color auto="1"/>
      </top>
      <bottom style="thin">
        <color indexed="64"/>
      </bottom>
      <diagonal/>
    </border>
    <border>
      <left style="dashed">
        <color indexed="64"/>
      </left>
      <right/>
      <top style="thin">
        <color indexed="64"/>
      </top>
      <bottom style="thin">
        <color indexed="64"/>
      </bottom>
      <diagonal/>
    </border>
    <border>
      <left/>
      <right style="dashed">
        <color indexed="64"/>
      </right>
      <top/>
      <bottom style="thin">
        <color indexed="64"/>
      </bottom>
      <diagonal/>
    </border>
    <border>
      <left/>
      <right style="dashed">
        <color indexed="64"/>
      </right>
      <top/>
      <bottom/>
      <diagonal/>
    </border>
    <border>
      <left style="dashed">
        <color indexed="64"/>
      </left>
      <right/>
      <top/>
      <bottom style="thin">
        <color indexed="64"/>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right style="thin">
        <color indexed="64"/>
      </right>
      <top style="medium">
        <color indexed="64"/>
      </top>
      <bottom style="thin">
        <color indexed="64"/>
      </bottom>
      <diagonal/>
    </border>
    <border>
      <left style="thin">
        <color indexed="64"/>
      </left>
      <right/>
      <top/>
      <bottom/>
      <diagonal/>
    </border>
    <border>
      <left/>
      <right/>
      <top style="thin">
        <color auto="1"/>
      </top>
      <bottom/>
      <diagonal/>
    </border>
    <border>
      <left/>
      <right/>
      <top style="thin">
        <color auto="1"/>
      </top>
      <bottom style="thin">
        <color auto="1"/>
      </bottom>
      <diagonal/>
    </border>
    <border>
      <left/>
      <right style="thin">
        <color indexed="64"/>
      </right>
      <top/>
      <bottom style="medium">
        <color auto="1"/>
      </bottom>
      <diagonal/>
    </border>
    <border>
      <left/>
      <right/>
      <top style="thin">
        <color indexed="64"/>
      </top>
      <bottom style="medium">
        <color indexed="64"/>
      </bottom>
      <diagonal/>
    </border>
    <border>
      <left/>
      <right/>
      <top style="thin">
        <color auto="1"/>
      </top>
      <bottom style="thin">
        <color auto="1"/>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style="thin">
        <color indexed="64"/>
      </left>
      <right/>
      <top style="medium">
        <color auto="1"/>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medium">
        <color auto="1"/>
      </bottom>
      <diagonal/>
    </border>
    <border>
      <left/>
      <right/>
      <top/>
      <bottom style="thick">
        <color theme="4" tint="0.49967955565050204"/>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right/>
      <top style="thin">
        <color auto="1"/>
      </top>
      <bottom style="thin">
        <color auto="1"/>
      </bottom>
      <diagonal/>
    </border>
    <border>
      <left/>
      <right/>
      <top/>
      <bottom style="thick">
        <color theme="4" tint="0.49974059266945403"/>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auto="1"/>
      </top>
      <bottom style="thin">
        <color auto="1"/>
      </bottom>
      <diagonal/>
    </border>
    <border>
      <left/>
      <right/>
      <top/>
      <bottom style="medium">
        <color indexed="64"/>
      </bottom>
      <diagonal/>
    </border>
    <border>
      <left/>
      <right style="thin">
        <color indexed="64"/>
      </right>
      <top style="thin">
        <color auto="1"/>
      </top>
      <bottom style="medium">
        <color auto="1"/>
      </bottom>
      <diagonal/>
    </border>
    <border>
      <left/>
      <right/>
      <top style="medium">
        <color auto="1"/>
      </top>
      <bottom style="medium">
        <color indexed="64"/>
      </bottom>
      <diagonal/>
    </border>
    <border>
      <left/>
      <right style="thin">
        <color indexed="64"/>
      </right>
      <top style="medium">
        <color indexed="64"/>
      </top>
      <bottom style="medium">
        <color indexed="64"/>
      </bottom>
      <diagonal/>
    </border>
    <border>
      <left style="thin">
        <color indexed="64"/>
      </left>
      <right/>
      <top style="medium">
        <color auto="1"/>
      </top>
      <bottom style="medium">
        <color indexed="64"/>
      </bottom>
      <diagonal/>
    </border>
    <border>
      <left/>
      <right style="dashed">
        <color indexed="64"/>
      </right>
      <top/>
      <bottom style="medium">
        <color indexed="64"/>
      </bottom>
      <diagonal/>
    </border>
    <border>
      <left/>
      <right/>
      <top style="thin">
        <color indexed="64"/>
      </top>
      <bottom style="medium">
        <color indexed="64"/>
      </bottom>
      <diagonal/>
    </border>
    <border>
      <left style="thin">
        <color indexed="64"/>
      </left>
      <right/>
      <top style="thin">
        <color auto="1"/>
      </top>
      <bottom style="medium">
        <color auto="1"/>
      </bottom>
      <diagonal/>
    </border>
    <border>
      <left style="thin">
        <color indexed="64"/>
      </left>
      <right/>
      <top style="thin">
        <color auto="1"/>
      </top>
      <bottom style="thin">
        <color auto="1"/>
      </bottom>
      <diagonal/>
    </border>
    <border>
      <left/>
      <right style="dashed">
        <color indexed="64"/>
      </right>
      <top style="thin">
        <color indexed="64"/>
      </top>
      <bottom style="medium">
        <color indexed="64"/>
      </bottom>
      <diagonal/>
    </border>
    <border>
      <left/>
      <right style="dashed">
        <color indexed="64"/>
      </right>
      <top/>
      <bottom style="medium">
        <color indexed="64"/>
      </bottom>
      <diagonal/>
    </border>
    <border>
      <left/>
      <right style="thin">
        <color auto="1"/>
      </right>
      <top/>
      <bottom style="medium">
        <color auto="1"/>
      </bottom>
      <diagonal/>
    </border>
  </borders>
  <cellStyleXfs count="3423">
    <xf numFmtId="0" fontId="0" fillId="0" borderId="0"/>
    <xf numFmtId="164" fontId="8" fillId="0" borderId="0" applyFont="0" applyFill="0" applyBorder="0" applyAlignment="0" applyProtection="0"/>
    <xf numFmtId="9" fontId="8" fillId="0" borderId="0" applyFont="0" applyFill="0" applyBorder="0" applyAlignment="0" applyProtection="0"/>
    <xf numFmtId="0" fontId="12" fillId="0" borderId="0"/>
    <xf numFmtId="43" fontId="8" fillId="0" borderId="0" applyFont="0" applyFill="0" applyBorder="0" applyAlignment="0" applyProtection="0"/>
    <xf numFmtId="0" fontId="12" fillId="0" borderId="0"/>
    <xf numFmtId="0" fontId="23" fillId="0" borderId="0"/>
    <xf numFmtId="0" fontId="24" fillId="0" borderId="0"/>
    <xf numFmtId="0" fontId="8" fillId="0" borderId="0"/>
    <xf numFmtId="164" fontId="8" fillId="0" borderId="0" applyFont="0" applyFill="0" applyBorder="0" applyAlignment="0" applyProtection="0"/>
    <xf numFmtId="0" fontId="24" fillId="0" borderId="0"/>
    <xf numFmtId="0" fontId="8" fillId="0" borderId="0"/>
    <xf numFmtId="0" fontId="8" fillId="0" borderId="0"/>
    <xf numFmtId="164" fontId="8"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9" fillId="0" borderId="0" applyNumberFormat="0" applyFill="0" applyBorder="0" applyAlignment="0" applyProtection="0"/>
    <xf numFmtId="0" fontId="80" fillId="0" borderId="47" applyNumberFormat="0" applyFill="0" applyAlignment="0" applyProtection="0"/>
    <xf numFmtId="0" fontId="81" fillId="0" borderId="48" applyNumberFormat="0" applyFill="0" applyAlignment="0" applyProtection="0"/>
    <xf numFmtId="0" fontId="82" fillId="0" borderId="49" applyNumberFormat="0" applyFill="0" applyAlignment="0" applyProtection="0"/>
    <xf numFmtId="0" fontId="82" fillId="0" borderId="0" applyNumberFormat="0" applyFill="0" applyBorder="0" applyAlignment="0" applyProtection="0"/>
    <xf numFmtId="0" fontId="83" fillId="27" borderId="0" applyNumberFormat="0" applyBorder="0" applyAlignment="0" applyProtection="0"/>
    <xf numFmtId="0" fontId="84" fillId="28" borderId="0" applyNumberFormat="0" applyBorder="0" applyAlignment="0" applyProtection="0"/>
    <xf numFmtId="0" fontId="85" fillId="29" borderId="0" applyNumberFormat="0" applyBorder="0" applyAlignment="0" applyProtection="0"/>
    <xf numFmtId="0" fontId="86" fillId="30" borderId="50" applyNumberFormat="0" applyAlignment="0" applyProtection="0"/>
    <xf numFmtId="0" fontId="87" fillId="31" borderId="51" applyNumberFormat="0" applyAlignment="0" applyProtection="0"/>
    <xf numFmtId="0" fontId="88" fillId="31" borderId="50" applyNumberFormat="0" applyAlignment="0" applyProtection="0"/>
    <xf numFmtId="0" fontId="89" fillId="0" borderId="52" applyNumberFormat="0" applyFill="0" applyAlignment="0" applyProtection="0"/>
    <xf numFmtId="0" fontId="90" fillId="32" borderId="53" applyNumberFormat="0" applyAlignment="0" applyProtection="0"/>
    <xf numFmtId="0" fontId="22" fillId="0" borderId="0" applyNumberFormat="0" applyFill="0" applyBorder="0" applyAlignment="0" applyProtection="0"/>
    <xf numFmtId="0" fontId="8" fillId="33" borderId="54" applyNumberFormat="0" applyFont="0" applyAlignment="0" applyProtection="0"/>
    <xf numFmtId="0" fontId="91" fillId="0" borderId="0" applyNumberFormat="0" applyFill="0" applyBorder="0" applyAlignment="0" applyProtection="0"/>
    <xf numFmtId="0" fontId="15" fillId="0" borderId="55" applyNumberFormat="0" applyFill="0" applyAlignment="0" applyProtection="0"/>
    <xf numFmtId="0" fontId="92"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92" fillId="37" borderId="0" applyNumberFormat="0" applyBorder="0" applyAlignment="0" applyProtection="0"/>
    <xf numFmtId="0" fontId="92"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92" fillId="41" borderId="0" applyNumberFormat="0" applyBorder="0" applyAlignment="0" applyProtection="0"/>
    <xf numFmtId="0" fontId="92"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92" fillId="57" borderId="0" applyNumberFormat="0" applyBorder="0" applyAlignment="0" applyProtection="0"/>
    <xf numFmtId="43" fontId="8" fillId="0" borderId="0" applyFont="0" applyFill="0" applyBorder="0" applyAlignment="0" applyProtection="0"/>
    <xf numFmtId="42" fontId="94" fillId="0" borderId="0" applyFont="0" applyFill="0" applyBorder="0" applyAlignment="0" applyProtection="0"/>
    <xf numFmtId="41" fontId="94" fillId="0" borderId="0" applyFont="0" applyFill="0" applyBorder="0" applyAlignment="0" applyProtection="0"/>
    <xf numFmtId="44" fontId="94" fillId="0" borderId="0" applyFon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78" fillId="76"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78" fillId="76" borderId="0" applyNumberFormat="0" applyBorder="0" applyAlignment="0" applyProtection="0"/>
    <xf numFmtId="0" fontId="105" fillId="86" borderId="0" applyNumberFormat="0" applyBorder="0" applyAlignment="0" applyProtection="0"/>
    <xf numFmtId="0" fontId="78" fillId="7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105" fillId="8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104" fillId="0" borderId="52" applyNumberFormat="0" applyFill="0" applyAlignment="0" applyProtection="0"/>
    <xf numFmtId="0" fontId="24" fillId="60"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0" borderId="0" applyNumberFormat="0" applyBorder="0" applyAlignment="0" applyProtection="0"/>
    <xf numFmtId="0" fontId="24" fillId="7" borderId="0" applyNumberFormat="0" applyBorder="0" applyAlignment="0" applyProtection="0"/>
    <xf numFmtId="0" fontId="78" fillId="75" borderId="0" applyNumberFormat="0" applyBorder="0" applyAlignment="0" applyProtection="0"/>
    <xf numFmtId="0" fontId="104" fillId="0" borderId="52" applyNumberFormat="0" applyFill="0" applyAlignment="0" applyProtection="0"/>
    <xf numFmtId="0" fontId="24" fillId="60" borderId="0" applyNumberFormat="0" applyBorder="0" applyAlignment="0" applyProtection="0"/>
    <xf numFmtId="0" fontId="24" fillId="7"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24" fillId="61"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1" borderId="0" applyNumberFormat="0" applyBorder="0" applyAlignment="0" applyProtection="0"/>
    <xf numFmtId="0" fontId="24" fillId="8" borderId="0" applyNumberFormat="0" applyBorder="0" applyAlignment="0" applyProtection="0"/>
    <xf numFmtId="0" fontId="103" fillId="10" borderId="50" applyNumberFormat="0" applyAlignment="0" applyProtection="0"/>
    <xf numFmtId="0" fontId="78" fillId="75" borderId="0" applyNumberFormat="0" applyBorder="0" applyAlignment="0" applyProtection="0"/>
    <xf numFmtId="0" fontId="103" fillId="10" borderId="50" applyNumberFormat="0" applyAlignment="0" applyProtection="0"/>
    <xf numFmtId="0" fontId="24" fillId="61" borderId="0" applyNumberFormat="0" applyBorder="0" applyAlignment="0" applyProtection="0"/>
    <xf numFmtId="0" fontId="24" fillId="8" borderId="0" applyNumberFormat="0" applyBorder="0" applyAlignment="0" applyProtection="0"/>
    <xf numFmtId="0" fontId="24" fillId="6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62" borderId="0" applyNumberFormat="0" applyBorder="0" applyAlignment="0" applyProtection="0"/>
    <xf numFmtId="0" fontId="24" fillId="9" borderId="0" applyNumberFormat="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4" fillId="62" borderId="0" applyNumberFormat="0" applyBorder="0" applyAlignment="0" applyProtection="0"/>
    <xf numFmtId="0" fontId="24" fillId="9"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102" fillId="0" borderId="49" applyNumberFormat="0" applyFill="0" applyAlignment="0" applyProtection="0"/>
    <xf numFmtId="0" fontId="78" fillId="74"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102" fillId="0" borderId="49" applyNumberFormat="0" applyFill="0" applyAlignment="0" applyProtection="0"/>
    <xf numFmtId="0" fontId="78" fillId="74" borderId="0" applyNumberFormat="0" applyBorder="0" applyAlignment="0" applyProtection="0"/>
    <xf numFmtId="0" fontId="24" fillId="6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64" borderId="0" applyNumberFormat="0" applyBorder="0" applyAlignment="0" applyProtection="0"/>
    <xf numFmtId="0" fontId="24" fillId="11" borderId="0" applyNumberFormat="0" applyBorder="0" applyAlignment="0" applyProtection="0"/>
    <xf numFmtId="0" fontId="101" fillId="0" borderId="57" applyNumberFormat="0" applyFill="0" applyAlignment="0" applyProtection="0"/>
    <xf numFmtId="0" fontId="24" fillId="64" borderId="0" applyNumberFormat="0" applyBorder="0" applyAlignment="0" applyProtection="0"/>
    <xf numFmtId="0" fontId="24" fillId="11" borderId="0" applyNumberFormat="0" applyBorder="0" applyAlignment="0" applyProtection="0"/>
    <xf numFmtId="0" fontId="101" fillId="0" borderId="57" applyNumberFormat="0" applyFill="0" applyAlignment="0" applyProtection="0"/>
    <xf numFmtId="0" fontId="78" fillId="73" borderId="0" applyNumberFormat="0" applyBorder="0" applyAlignment="0" applyProtection="0"/>
    <xf numFmtId="0" fontId="100" fillId="0" borderId="47" applyNumberFormat="0" applyFill="0" applyAlignment="0" applyProtection="0"/>
    <xf numFmtId="0" fontId="24" fillId="65"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65" borderId="0" applyNumberFormat="0" applyBorder="0" applyAlignment="0" applyProtection="0"/>
    <xf numFmtId="0" fontId="24" fillId="12" borderId="0" applyNumberFormat="0" applyBorder="0" applyAlignment="0" applyProtection="0"/>
    <xf numFmtId="0" fontId="24" fillId="65" borderId="0" applyNumberFormat="0" applyBorder="0" applyAlignment="0" applyProtection="0"/>
    <xf numFmtId="0" fontId="78" fillId="73" borderId="0" applyNumberFormat="0" applyBorder="0" applyAlignment="0" applyProtection="0"/>
    <xf numFmtId="0" fontId="24" fillId="12" borderId="0" applyNumberFormat="0" applyBorder="0" applyAlignment="0" applyProtection="0"/>
    <xf numFmtId="0" fontId="78" fillId="73" borderId="0" applyNumberFormat="0" applyBorder="0" applyAlignment="0" applyProtection="0"/>
    <xf numFmtId="0" fontId="99" fillId="85" borderId="0" applyNumberFormat="0" applyBorder="0" applyAlignment="0" applyProtection="0"/>
    <xf numFmtId="0" fontId="100" fillId="0" borderId="47" applyNumberFormat="0" applyFill="0" applyAlignment="0" applyProtection="0"/>
    <xf numFmtId="0" fontId="78" fillId="7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98" fillId="0" borderId="0" applyNumberFormat="0" applyFill="0" applyBorder="0" applyAlignment="0" applyProtection="0"/>
    <xf numFmtId="0" fontId="99" fillId="85" borderId="0" applyNumberFormat="0" applyBorder="0" applyAlignment="0" applyProtection="0"/>
    <xf numFmtId="0" fontId="24" fillId="6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7" borderId="0" applyNumberFormat="0" applyBorder="0" applyAlignment="0" applyProtection="0"/>
    <xf numFmtId="0" fontId="24" fillId="8" borderId="0" applyNumberFormat="0" applyBorder="0" applyAlignment="0" applyProtection="0"/>
    <xf numFmtId="0" fontId="78" fillId="72" borderId="0" applyNumberFormat="0" applyBorder="0" applyAlignment="0" applyProtection="0"/>
    <xf numFmtId="0" fontId="74" fillId="84" borderId="53" applyNumberFormat="0" applyAlignment="0" applyProtection="0"/>
    <xf numFmtId="0" fontId="24" fillId="67" borderId="0" applyNumberFormat="0" applyBorder="0" applyAlignment="0" applyProtection="0"/>
    <xf numFmtId="0" fontId="24" fillId="8" borderId="0" applyNumberFormat="0" applyBorder="0" applyAlignment="0" applyProtection="0"/>
    <xf numFmtId="0" fontId="24" fillId="0" borderId="0" applyNumberFormat="0" applyFill="0" applyBorder="0" applyProtection="0"/>
    <xf numFmtId="0" fontId="78" fillId="72" borderId="0" applyNumberFormat="0" applyBorder="0" applyAlignment="0" applyProtection="0"/>
    <xf numFmtId="0" fontId="78" fillId="72" borderId="0" applyNumberFormat="0" applyBorder="0" applyAlignment="0" applyProtection="0"/>
    <xf numFmtId="0" fontId="98" fillId="0" borderId="0" applyNumberFormat="0" applyFill="0" applyBorder="0" applyAlignment="0" applyProtection="0"/>
    <xf numFmtId="0" fontId="24" fillId="6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68" borderId="0" applyNumberFormat="0" applyBorder="0" applyAlignment="0" applyProtection="0"/>
    <xf numFmtId="0" fontId="24" fillId="11" borderId="0" applyNumberFormat="0" applyBorder="0" applyAlignment="0" applyProtection="0"/>
    <xf numFmtId="0" fontId="78" fillId="72" borderId="0" applyNumberFormat="0" applyBorder="0" applyAlignment="0" applyProtection="0"/>
    <xf numFmtId="43" fontId="24" fillId="0" borderId="0" applyFont="0" applyFill="0" applyBorder="0" applyAlignment="0" applyProtection="0"/>
    <xf numFmtId="0" fontId="24" fillId="68" borderId="0" applyNumberFormat="0" applyBorder="0" applyAlignment="0" applyProtection="0"/>
    <xf numFmtId="0" fontId="24" fillId="11" borderId="0" applyNumberFormat="0" applyBorder="0" applyAlignment="0" applyProtection="0"/>
    <xf numFmtId="164" fontId="23" fillId="0" borderId="0" applyFont="0" applyFill="0" applyBorder="0" applyAlignment="0" applyProtection="0"/>
    <xf numFmtId="0" fontId="97" fillId="83" borderId="50" applyNumberFormat="0" applyAlignment="0" applyProtection="0"/>
    <xf numFmtId="43" fontId="12" fillId="0" borderId="0" applyFont="0" applyFill="0" applyBorder="0" applyAlignment="0" applyProtection="0"/>
    <xf numFmtId="164" fontId="23" fillId="0" borderId="0" applyFont="0" applyFill="0" applyBorder="0" applyAlignment="0" applyProtection="0"/>
    <xf numFmtId="0" fontId="24" fillId="6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69" borderId="0" applyNumberFormat="0" applyBorder="0" applyAlignment="0" applyProtection="0"/>
    <xf numFmtId="0" fontId="24" fillId="14" borderId="0" applyNumberFormat="0" applyBorder="0" applyAlignment="0" applyProtection="0"/>
    <xf numFmtId="0" fontId="96" fillId="82" borderId="0" applyNumberFormat="0" applyBorder="0" applyAlignment="0" applyProtection="0"/>
    <xf numFmtId="0" fontId="24" fillId="69" borderId="0" applyNumberFormat="0" applyBorder="0" applyAlignment="0" applyProtection="0"/>
    <xf numFmtId="0" fontId="78" fillId="71" borderId="0" applyNumberFormat="0" applyBorder="0" applyAlignment="0" applyProtection="0"/>
    <xf numFmtId="0" fontId="24" fillId="14" borderId="0" applyNumberFormat="0" applyBorder="0" applyAlignment="0" applyProtection="0"/>
    <xf numFmtId="0" fontId="74" fillId="84" borderId="53" applyNumberFormat="0" applyAlignment="0" applyProtection="0"/>
    <xf numFmtId="0" fontId="78" fillId="71" borderId="0" applyNumberFormat="0" applyBorder="0" applyAlignment="0" applyProtection="0"/>
    <xf numFmtId="0" fontId="78" fillId="71" borderId="0" applyNumberFormat="0" applyBorder="0" applyAlignment="0" applyProtection="0"/>
    <xf numFmtId="0" fontId="78" fillId="70"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70" borderId="0" applyNumberFormat="0" applyBorder="0" applyAlignment="0" applyProtection="0"/>
    <xf numFmtId="0" fontId="78" fillId="15" borderId="0" applyNumberFormat="0" applyBorder="0" applyAlignment="0" applyProtection="0"/>
    <xf numFmtId="0" fontId="78" fillId="71" borderId="0" applyNumberFormat="0" applyBorder="0" applyAlignment="0" applyProtection="0"/>
    <xf numFmtId="0" fontId="78" fillId="70" borderId="0" applyNumberFormat="0" applyBorder="0" applyAlignment="0" applyProtection="0"/>
    <xf numFmtId="0" fontId="78" fillId="15" borderId="0" applyNumberFormat="0" applyBorder="0" applyAlignment="0" applyProtection="0"/>
    <xf numFmtId="0" fontId="97" fillId="83" borderId="50" applyNumberFormat="0" applyAlignment="0" applyProtection="0"/>
    <xf numFmtId="0" fontId="78" fillId="71"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71" borderId="0" applyNumberFormat="0" applyBorder="0" applyAlignment="0" applyProtection="0"/>
    <xf numFmtId="0" fontId="78" fillId="12" borderId="0" applyNumberFormat="0" applyBorder="0" applyAlignment="0" applyProtection="0"/>
    <xf numFmtId="0" fontId="78" fillId="71" borderId="0" applyNumberFormat="0" applyBorder="0" applyAlignment="0" applyProtection="0"/>
    <xf numFmtId="0" fontId="78" fillId="12" borderId="0" applyNumberFormat="0" applyBorder="0" applyAlignment="0" applyProtection="0"/>
    <xf numFmtId="0" fontId="78" fillId="70" borderId="0" applyNumberFormat="0" applyBorder="0" applyAlignment="0" applyProtection="0"/>
    <xf numFmtId="0" fontId="96" fillId="82" borderId="0" applyNumberFormat="0" applyBorder="0" applyAlignment="0" applyProtection="0"/>
    <xf numFmtId="0" fontId="78" fillId="72"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72" borderId="0" applyNumberFormat="0" applyBorder="0" applyAlignment="0" applyProtection="0"/>
    <xf numFmtId="0" fontId="78" fillId="13"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2" borderId="0" applyNumberFormat="0" applyBorder="0" applyAlignment="0" applyProtection="0"/>
    <xf numFmtId="0" fontId="78" fillId="13" borderId="0" applyNumberFormat="0" applyBorder="0" applyAlignment="0" applyProtection="0"/>
    <xf numFmtId="0" fontId="78" fillId="70" borderId="0" applyNumberFormat="0" applyBorder="0" applyAlignment="0" applyProtection="0"/>
    <xf numFmtId="0" fontId="78" fillId="7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73" borderId="0" applyNumberFormat="0" applyBorder="0" applyAlignment="0" applyProtection="0"/>
    <xf numFmtId="0" fontId="78" fillId="16" borderId="0" applyNumberFormat="0" applyBorder="0" applyAlignment="0" applyProtection="0"/>
    <xf numFmtId="0" fontId="78" fillId="81" borderId="0" applyNumberFormat="0" applyBorder="0" applyAlignment="0" applyProtection="0"/>
    <xf numFmtId="0" fontId="78" fillId="73" borderId="0" applyNumberFormat="0" applyBorder="0" applyAlignment="0" applyProtection="0"/>
    <xf numFmtId="0" fontId="78" fillId="16" borderId="0" applyNumberFormat="0" applyBorder="0" applyAlignment="0" applyProtection="0"/>
    <xf numFmtId="0" fontId="24" fillId="69" borderId="0" applyNumberFormat="0" applyBorder="0" applyAlignment="0" applyProtection="0"/>
    <xf numFmtId="0" fontId="78" fillId="74"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74" borderId="0" applyNumberFormat="0" applyBorder="0" applyAlignment="0" applyProtection="0"/>
    <xf numFmtId="0" fontId="78" fillId="17" borderId="0" applyNumberFormat="0" applyBorder="0" applyAlignment="0" applyProtection="0"/>
    <xf numFmtId="0" fontId="78" fillId="80" borderId="0" applyNumberFormat="0" applyBorder="0" applyAlignment="0" applyProtection="0"/>
    <xf numFmtId="0" fontId="78" fillId="74" borderId="0" applyNumberFormat="0" applyBorder="0" applyAlignment="0" applyProtection="0"/>
    <xf numFmtId="0" fontId="78" fillId="17"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78" fillId="75"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75" borderId="0" applyNumberFormat="0" applyBorder="0" applyAlignment="0" applyProtection="0"/>
    <xf numFmtId="0" fontId="78" fillId="18" borderId="0" applyNumberFormat="0" applyBorder="0" applyAlignment="0" applyProtection="0"/>
    <xf numFmtId="0" fontId="78" fillId="75" borderId="0" applyNumberFormat="0" applyBorder="0" applyAlignment="0" applyProtection="0"/>
    <xf numFmtId="0" fontId="78" fillId="18" borderId="0" applyNumberFormat="0" applyBorder="0" applyAlignment="0" applyProtection="0"/>
    <xf numFmtId="0" fontId="78" fillId="79" borderId="0" applyNumberFormat="0" applyBorder="0" applyAlignment="0" applyProtection="0"/>
    <xf numFmtId="0" fontId="78" fillId="76"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76" borderId="0" applyNumberFormat="0" applyBorder="0" applyAlignment="0" applyProtection="0"/>
    <xf numFmtId="0" fontId="78" fillId="19" borderId="0" applyNumberFormat="0" applyBorder="0" applyAlignment="0" applyProtection="0"/>
    <xf numFmtId="0" fontId="24" fillId="68" borderId="0" applyNumberFormat="0" applyBorder="0" applyAlignment="0" applyProtection="0"/>
    <xf numFmtId="0" fontId="78" fillId="76" borderId="0" applyNumberFormat="0" applyBorder="0" applyAlignment="0" applyProtection="0"/>
    <xf numFmtId="0" fontId="78" fillId="19" borderId="0" applyNumberFormat="0" applyBorder="0" applyAlignment="0" applyProtection="0"/>
    <xf numFmtId="0" fontId="78" fillId="7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78" fillId="77"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77" borderId="0" applyNumberFormat="0" applyBorder="0" applyAlignment="0" applyProtection="0"/>
    <xf numFmtId="0" fontId="78" fillId="20" borderId="0" applyNumberFormat="0" applyBorder="0" applyAlignment="0" applyProtection="0"/>
    <xf numFmtId="0" fontId="24" fillId="68" borderId="0" applyNumberFormat="0" applyBorder="0" applyAlignment="0" applyProtection="0"/>
    <xf numFmtId="0" fontId="78" fillId="77" borderId="0" applyNumberFormat="0" applyBorder="0" applyAlignment="0" applyProtection="0"/>
    <xf numFmtId="0" fontId="78" fillId="20" borderId="0" applyNumberFormat="0" applyBorder="0" applyAlignment="0" applyProtection="0"/>
    <xf numFmtId="0" fontId="78" fillId="77" borderId="0" applyNumberFormat="0" applyBorder="0" applyAlignment="0" applyProtection="0"/>
    <xf numFmtId="0" fontId="78" fillId="78"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78" borderId="0" applyNumberFormat="0" applyBorder="0" applyAlignment="0" applyProtection="0"/>
    <xf numFmtId="0" fontId="78" fillId="21" borderId="0" applyNumberFormat="0" applyBorder="0" applyAlignment="0" applyProtection="0"/>
    <xf numFmtId="0" fontId="24" fillId="61" borderId="0" applyNumberFormat="0" applyBorder="0" applyAlignment="0" applyProtection="0"/>
    <xf numFmtId="44" fontId="94" fillId="0" borderId="0" applyFont="0" applyFill="0" applyBorder="0" applyAlignment="0" applyProtection="0"/>
    <xf numFmtId="43" fontId="24" fillId="0" borderId="0" applyFont="0" applyFill="0" applyBorder="0" applyAlignment="0" applyProtection="0"/>
    <xf numFmtId="0" fontId="78" fillId="78" borderId="0" applyNumberFormat="0" applyBorder="0" applyAlignment="0" applyProtection="0"/>
    <xf numFmtId="0" fontId="78" fillId="21" borderId="0" applyNumberFormat="0" applyBorder="0" applyAlignment="0" applyProtection="0"/>
    <xf numFmtId="0" fontId="78" fillId="81" borderId="0" applyNumberFormat="0" applyBorder="0" applyAlignment="0" applyProtection="0"/>
    <xf numFmtId="0" fontId="24" fillId="67" borderId="0" applyNumberFormat="0" applyBorder="0" applyAlignment="0" applyProtection="0"/>
    <xf numFmtId="0" fontId="78" fillId="76" borderId="0" applyNumberFormat="0" applyBorder="0" applyAlignment="0" applyProtection="0"/>
    <xf numFmtId="0" fontId="78" fillId="79"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79" borderId="0" applyNumberFormat="0" applyBorder="0" applyAlignment="0" applyProtection="0"/>
    <xf numFmtId="0" fontId="78" fillId="1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78" fillId="79" borderId="0" applyNumberFormat="0" applyBorder="0" applyAlignment="0" applyProtection="0"/>
    <xf numFmtId="0" fontId="78" fillId="16" borderId="0" applyNumberFormat="0" applyBorder="0" applyAlignment="0" applyProtection="0"/>
    <xf numFmtId="0" fontId="78" fillId="80" borderId="0" applyNumberFormat="0" applyBorder="0" applyAlignment="0" applyProtection="0"/>
    <xf numFmtId="0" fontId="24" fillId="67" borderId="0" applyNumberFormat="0" applyBorder="0" applyAlignment="0" applyProtection="0"/>
    <xf numFmtId="0" fontId="78" fillId="80"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80" borderId="0" applyNumberFormat="0" applyBorder="0" applyAlignment="0" applyProtection="0"/>
    <xf numFmtId="0" fontId="78" fillId="17"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17" borderId="0" applyNumberFormat="0" applyBorder="0" applyAlignment="0" applyProtection="0"/>
    <xf numFmtId="0" fontId="78" fillId="79" borderId="0" applyNumberFormat="0" applyBorder="0" applyAlignment="0" applyProtection="0"/>
    <xf numFmtId="0" fontId="24" fillId="66" borderId="0" applyNumberFormat="0" applyBorder="0" applyAlignment="0" applyProtection="0"/>
    <xf numFmtId="0" fontId="78" fillId="81"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81" borderId="0" applyNumberFormat="0" applyBorder="0" applyAlignment="0" applyProtection="0"/>
    <xf numFmtId="0" fontId="78" fillId="22" borderId="0" applyNumberFormat="0" applyBorder="0" applyAlignment="0" applyProtection="0"/>
    <xf numFmtId="0" fontId="78" fillId="74" borderId="0" applyNumberFormat="0" applyBorder="0" applyAlignment="0" applyProtection="0"/>
    <xf numFmtId="0" fontId="78" fillId="81" borderId="0" applyNumberFormat="0" applyBorder="0" applyAlignment="0" applyProtection="0"/>
    <xf numFmtId="0" fontId="78" fillId="22" borderId="0" applyNumberFormat="0" applyBorder="0" applyAlignment="0" applyProtection="0"/>
    <xf numFmtId="0" fontId="78" fillId="78"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96" fillId="82"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96" fillId="82" borderId="0" applyNumberFormat="0" applyBorder="0" applyAlignment="0" applyProtection="0"/>
    <xf numFmtId="0" fontId="68" fillId="6" borderId="0" applyNumberFormat="0" applyBorder="0" applyAlignment="0" applyProtection="0"/>
    <xf numFmtId="0" fontId="78" fillId="77" borderId="0" applyNumberFormat="0" applyBorder="0" applyAlignment="0" applyProtection="0"/>
    <xf numFmtId="0" fontId="96" fillId="82" borderId="0" applyNumberFormat="0" applyBorder="0" applyAlignment="0" applyProtection="0"/>
    <xf numFmtId="0" fontId="78" fillId="73" borderId="0" applyNumberFormat="0" applyBorder="0" applyAlignment="0" applyProtection="0"/>
    <xf numFmtId="0" fontId="68" fillId="6" borderId="0" applyNumberFormat="0" applyBorder="0" applyAlignment="0" applyProtection="0"/>
    <xf numFmtId="0" fontId="24" fillId="65" borderId="0" applyNumberFormat="0" applyBorder="0" applyAlignment="0" applyProtection="0"/>
    <xf numFmtId="0" fontId="78" fillId="76" borderId="0" applyNumberFormat="0" applyBorder="0" applyAlignment="0" applyProtection="0"/>
    <xf numFmtId="0" fontId="97" fillId="83" borderId="50" applyNumberFormat="0" applyAlignment="0" applyProtection="0"/>
    <xf numFmtId="0" fontId="72" fillId="23" borderId="36" applyNumberFormat="0" applyAlignment="0" applyProtection="0"/>
    <xf numFmtId="0" fontId="72" fillId="23" borderId="36" applyNumberFormat="0" applyAlignment="0" applyProtection="0"/>
    <xf numFmtId="0" fontId="97" fillId="83" borderId="50" applyNumberFormat="0" applyAlignment="0" applyProtection="0"/>
    <xf numFmtId="0" fontId="72" fillId="23" borderId="36" applyNumberFormat="0" applyAlignment="0" applyProtection="0"/>
    <xf numFmtId="0" fontId="97" fillId="83" borderId="50" applyNumberFormat="0" applyAlignment="0" applyProtection="0"/>
    <xf numFmtId="0" fontId="72" fillId="23" borderId="36" applyNumberFormat="0" applyAlignment="0" applyProtection="0"/>
    <xf numFmtId="0" fontId="24" fillId="65" borderId="0" applyNumberFormat="0" applyBorder="0" applyAlignment="0" applyProtection="0"/>
    <xf numFmtId="0" fontId="78" fillId="72"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74" fillId="84" borderId="53" applyNumberFormat="0" applyAlignment="0" applyProtection="0"/>
    <xf numFmtId="0" fontId="74" fillId="24" borderId="37" applyNumberFormat="0" applyAlignment="0" applyProtection="0"/>
    <xf numFmtId="0" fontId="74" fillId="24" borderId="37" applyNumberFormat="0" applyAlignment="0" applyProtection="0"/>
    <xf numFmtId="0" fontId="74" fillId="84" borderId="53" applyNumberFormat="0" applyAlignment="0" applyProtection="0"/>
    <xf numFmtId="0" fontId="74" fillId="24" borderId="37" applyNumberFormat="0" applyAlignment="0" applyProtection="0"/>
    <xf numFmtId="0" fontId="78" fillId="75" borderId="0" applyNumberFormat="0" applyBorder="0" applyAlignment="0" applyProtection="0"/>
    <xf numFmtId="0" fontId="74" fillId="84" borderId="53" applyNumberFormat="0" applyAlignment="0" applyProtection="0"/>
    <xf numFmtId="0" fontId="74" fillId="24" borderId="37" applyNumberFormat="0" applyAlignment="0" applyProtection="0"/>
    <xf numFmtId="0" fontId="78" fillId="71" borderId="0" applyNumberFormat="0" applyBorder="0" applyAlignment="0" applyProtection="0"/>
    <xf numFmtId="164"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7" fontId="24" fillId="0" borderId="0" applyFont="0" applyFill="0" applyBorder="0" applyAlignment="0" applyProtection="0"/>
    <xf numFmtId="44" fontId="12"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24" fillId="0" borderId="0" applyFont="0" applyFill="0" applyBorder="0" applyAlignment="0" applyProtection="0"/>
    <xf numFmtId="0" fontId="78" fillId="74" borderId="0" applyNumberFormat="0" applyBorder="0" applyAlignment="0" applyProtection="0"/>
    <xf numFmtId="0" fontId="9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98" fillId="0" borderId="0" applyNumberFormat="0" applyFill="0" applyBorder="0" applyAlignment="0" applyProtection="0"/>
    <xf numFmtId="0" fontId="76" fillId="0" borderId="0" applyNumberFormat="0" applyFill="0" applyBorder="0" applyAlignment="0" applyProtection="0"/>
    <xf numFmtId="0" fontId="24" fillId="64" borderId="0" applyNumberFormat="0" applyBorder="0" applyAlignment="0" applyProtection="0"/>
    <xf numFmtId="0" fontId="98" fillId="0" borderId="0" applyNumberFormat="0" applyFill="0" applyBorder="0" applyAlignment="0" applyProtection="0"/>
    <xf numFmtId="0" fontId="76" fillId="0" borderId="0" applyNumberFormat="0" applyFill="0" applyBorder="0" applyAlignment="0" applyProtection="0"/>
    <xf numFmtId="0" fontId="24" fillId="64" borderId="0" applyNumberFormat="0" applyBorder="0" applyAlignment="0" applyProtection="0"/>
    <xf numFmtId="0" fontId="78" fillId="70" borderId="0" applyNumberFormat="0" applyBorder="0" applyAlignment="0" applyProtection="0"/>
    <xf numFmtId="0" fontId="24" fillId="64" borderId="0" applyNumberFormat="0" applyBorder="0" applyAlignment="0" applyProtection="0"/>
    <xf numFmtId="0" fontId="78" fillId="73" borderId="0" applyNumberFormat="0" applyBorder="0" applyAlignment="0" applyProtection="0"/>
    <xf numFmtId="0" fontId="99" fillId="85"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99" fillId="85" borderId="0" applyNumberFormat="0" applyBorder="0" applyAlignment="0" applyProtection="0"/>
    <xf numFmtId="0" fontId="67" fillId="7" borderId="0" applyNumberFormat="0" applyBorder="0" applyAlignment="0" applyProtection="0"/>
    <xf numFmtId="0" fontId="24" fillId="64" borderId="0" applyNumberFormat="0" applyBorder="0" applyAlignment="0" applyProtection="0"/>
    <xf numFmtId="0" fontId="99" fillId="85" borderId="0" applyNumberFormat="0" applyBorder="0" applyAlignment="0" applyProtection="0"/>
    <xf numFmtId="0" fontId="67" fillId="7" borderId="0" applyNumberFormat="0" applyBorder="0" applyAlignment="0" applyProtection="0"/>
    <xf numFmtId="0" fontId="78" fillId="72" borderId="0" applyNumberFormat="0" applyBorder="0" applyAlignment="0" applyProtection="0"/>
    <xf numFmtId="0" fontId="24" fillId="69" borderId="0" applyNumberFormat="0" applyBorder="0" applyAlignment="0" applyProtection="0"/>
    <xf numFmtId="0" fontId="100" fillId="0" borderId="47"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100" fillId="0" borderId="47" applyNumberFormat="0" applyFill="0" applyAlignment="0" applyProtection="0"/>
    <xf numFmtId="0" fontId="64" fillId="0" borderId="38" applyNumberFormat="0" applyFill="0" applyAlignment="0" applyProtection="0"/>
    <xf numFmtId="0" fontId="100" fillId="0" borderId="47" applyNumberFormat="0" applyFill="0" applyAlignment="0" applyProtection="0"/>
    <xf numFmtId="0" fontId="64" fillId="0" borderId="38" applyNumberFormat="0" applyFill="0" applyAlignment="0" applyProtection="0"/>
    <xf numFmtId="0" fontId="24" fillId="63" borderId="0" applyNumberFormat="0" applyBorder="0" applyAlignment="0" applyProtection="0"/>
    <xf numFmtId="0" fontId="78" fillId="71" borderId="0" applyNumberFormat="0" applyBorder="0" applyAlignment="0" applyProtection="0"/>
    <xf numFmtId="0" fontId="24" fillId="63" borderId="0" applyNumberFormat="0" applyBorder="0" applyAlignment="0" applyProtection="0"/>
    <xf numFmtId="0" fontId="24" fillId="68" borderId="0" applyNumberFormat="0" applyBorder="0" applyAlignment="0" applyProtection="0"/>
    <xf numFmtId="0" fontId="101" fillId="0" borderId="57"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101" fillId="0" borderId="57" applyNumberFormat="0" applyFill="0" applyAlignment="0" applyProtection="0"/>
    <xf numFmtId="0" fontId="65" fillId="0" borderId="39" applyNumberFormat="0" applyFill="0" applyAlignment="0" applyProtection="0"/>
    <xf numFmtId="0" fontId="24" fillId="63" borderId="0" applyNumberFormat="0" applyBorder="0" applyAlignment="0" applyProtection="0"/>
    <xf numFmtId="0" fontId="101" fillId="0" borderId="57" applyNumberFormat="0" applyFill="0" applyAlignment="0" applyProtection="0"/>
    <xf numFmtId="0" fontId="65" fillId="0" borderId="39" applyNumberFormat="0" applyFill="0" applyAlignment="0" applyProtection="0"/>
    <xf numFmtId="0" fontId="24" fillId="63" borderId="0" applyNumberFormat="0" applyBorder="0" applyAlignment="0" applyProtection="0"/>
    <xf numFmtId="0" fontId="78" fillId="70" borderId="0" applyNumberFormat="0" applyBorder="0" applyAlignment="0" applyProtection="0"/>
    <xf numFmtId="0" fontId="102" fillId="0" borderId="49"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102" fillId="0" borderId="49" applyNumberFormat="0" applyFill="0" applyAlignment="0" applyProtection="0"/>
    <xf numFmtId="0" fontId="66" fillId="0" borderId="40" applyNumberFormat="0" applyFill="0" applyAlignment="0" applyProtection="0"/>
    <xf numFmtId="0" fontId="24" fillId="67" borderId="0" applyNumberFormat="0" applyBorder="0" applyAlignment="0" applyProtection="0"/>
    <xf numFmtId="0" fontId="102" fillId="0" borderId="49" applyNumberFormat="0" applyFill="0" applyAlignment="0" applyProtection="0"/>
    <xf numFmtId="0" fontId="66" fillId="0" borderId="40" applyNumberFormat="0" applyFill="0" applyAlignment="0" applyProtection="0"/>
    <xf numFmtId="0" fontId="24" fillId="69" borderId="0" applyNumberFormat="0" applyBorder="0" applyAlignment="0" applyProtection="0"/>
    <xf numFmtId="0" fontId="24" fillId="62" borderId="0" applyNumberFormat="0" applyBorder="0" applyAlignment="0" applyProtection="0"/>
    <xf numFmtId="0" fontId="10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2" fillId="0" borderId="0" applyNumberFormat="0" applyFill="0" applyBorder="0" applyAlignment="0" applyProtection="0"/>
    <xf numFmtId="0" fontId="66" fillId="0" borderId="0" applyNumberFormat="0" applyFill="0" applyBorder="0" applyAlignment="0" applyProtection="0"/>
    <xf numFmtId="0" fontId="24" fillId="66" borderId="0" applyNumberFormat="0" applyBorder="0" applyAlignment="0" applyProtection="0"/>
    <xf numFmtId="0" fontId="24" fillId="62" borderId="0" applyNumberFormat="0" applyBorder="0" applyAlignment="0" applyProtection="0"/>
    <xf numFmtId="0" fontId="102" fillId="0" borderId="0" applyNumberFormat="0" applyFill="0" applyBorder="0" applyAlignment="0" applyProtection="0"/>
    <xf numFmtId="0" fontId="66" fillId="0" borderId="0" applyNumberFormat="0" applyFill="0" applyBorder="0" applyAlignment="0" applyProtection="0"/>
    <xf numFmtId="0" fontId="24" fillId="62" borderId="0" applyNumberFormat="0" applyBorder="0" applyAlignment="0" applyProtection="0"/>
    <xf numFmtId="0" fontId="24" fillId="68" borderId="0" applyNumberFormat="0" applyBorder="0" applyAlignment="0" applyProtection="0"/>
    <xf numFmtId="0" fontId="24" fillId="62" borderId="0" applyNumberFormat="0" applyBorder="0" applyAlignment="0" applyProtection="0"/>
    <xf numFmtId="0" fontId="95" fillId="0" borderId="0" applyNumberFormat="0" applyFill="0" applyBorder="0">
      <protection locked="0"/>
    </xf>
    <xf numFmtId="0" fontId="103" fillId="10" borderId="50" applyNumberFormat="0" applyAlignment="0" applyProtection="0"/>
    <xf numFmtId="0" fontId="70" fillId="10" borderId="36" applyNumberFormat="0" applyAlignment="0" applyProtection="0"/>
    <xf numFmtId="0" fontId="70" fillId="10" borderId="36" applyNumberFormat="0" applyAlignment="0" applyProtection="0"/>
    <xf numFmtId="0" fontId="103" fillId="10" borderId="50" applyNumberFormat="0" applyAlignment="0" applyProtection="0"/>
    <xf numFmtId="0" fontId="70" fillId="10" borderId="36" applyNumberFormat="0" applyAlignment="0" applyProtection="0"/>
    <xf numFmtId="0" fontId="103" fillId="10" borderId="50" applyNumberFormat="0" applyAlignment="0" applyProtection="0"/>
    <xf numFmtId="0" fontId="70" fillId="10" borderId="36" applyNumberFormat="0" applyAlignment="0" applyProtection="0"/>
    <xf numFmtId="0" fontId="24" fillId="65" borderId="0" applyNumberFormat="0" applyBorder="0" applyAlignment="0" applyProtection="0"/>
    <xf numFmtId="0" fontId="24" fillId="67" borderId="0" applyNumberFormat="0" applyBorder="0" applyAlignment="0" applyProtection="0"/>
    <xf numFmtId="0" fontId="104" fillId="0" borderId="52"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104" fillId="0" borderId="52" applyNumberFormat="0" applyFill="0" applyAlignment="0" applyProtection="0"/>
    <xf numFmtId="0" fontId="73" fillId="0" borderId="41" applyNumberFormat="0" applyFill="0" applyAlignment="0" applyProtection="0"/>
    <xf numFmtId="0" fontId="24" fillId="61" borderId="0" applyNumberFormat="0" applyBorder="0" applyAlignment="0" applyProtection="0"/>
    <xf numFmtId="0" fontId="104" fillId="0" borderId="52" applyNumberFormat="0" applyFill="0" applyAlignment="0" applyProtection="0"/>
    <xf numFmtId="0" fontId="73" fillId="0" borderId="41" applyNumberFormat="0" applyFill="0" applyAlignment="0" applyProtection="0"/>
    <xf numFmtId="0" fontId="24" fillId="64"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105" fillId="86"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105" fillId="86" borderId="0" applyNumberFormat="0" applyBorder="0" applyAlignment="0" applyProtection="0"/>
    <xf numFmtId="0" fontId="69" fillId="25" borderId="0" applyNumberFormat="0" applyBorder="0" applyAlignment="0" applyProtection="0"/>
    <xf numFmtId="0" fontId="24" fillId="65" borderId="0" applyNumberFormat="0" applyBorder="0" applyAlignment="0" applyProtection="0"/>
    <xf numFmtId="0" fontId="105" fillId="86" borderId="0" applyNumberFormat="0" applyBorder="0" applyAlignment="0" applyProtection="0"/>
    <xf numFmtId="0" fontId="69" fillId="25" borderId="0" applyNumberFormat="0" applyBorder="0" applyAlignment="0" applyProtection="0"/>
    <xf numFmtId="0" fontId="24" fillId="6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24" fillId="0" borderId="0"/>
    <xf numFmtId="0" fontId="24" fillId="64" borderId="0" applyNumberFormat="0" applyBorder="0" applyAlignment="0" applyProtection="0"/>
    <xf numFmtId="0" fontId="23" fillId="0" borderId="0"/>
    <xf numFmtId="0" fontId="12" fillId="0" borderId="0"/>
    <xf numFmtId="0" fontId="12" fillId="0" borderId="0"/>
    <xf numFmtId="0" fontId="12" fillId="0" borderId="0"/>
    <xf numFmtId="0" fontId="24" fillId="0" borderId="0"/>
    <xf numFmtId="0" fontId="12" fillId="0" borderId="0"/>
    <xf numFmtId="0" fontId="12" fillId="0" borderId="0"/>
    <xf numFmtId="0" fontId="24" fillId="60" borderId="0" applyNumberFormat="0" applyBorder="0" applyAlignment="0" applyProtection="0"/>
    <xf numFmtId="0" fontId="12" fillId="0" borderId="0"/>
    <xf numFmtId="0" fontId="24"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3" fillId="0" borderId="0"/>
    <xf numFmtId="0" fontId="23" fillId="0" borderId="0"/>
    <xf numFmtId="0" fontId="24" fillId="0" borderId="0"/>
    <xf numFmtId="0" fontId="12" fillId="0" borderId="0"/>
    <xf numFmtId="0" fontId="23" fillId="0" borderId="0"/>
    <xf numFmtId="0" fontId="24" fillId="60" borderId="0" applyNumberFormat="0" applyBorder="0" applyAlignment="0" applyProtection="0"/>
    <xf numFmtId="0" fontId="24" fillId="62" borderId="0" applyNumberFormat="0" applyBorder="0" applyAlignment="0" applyProtection="0"/>
    <xf numFmtId="0" fontId="24" fillId="60" borderId="0" applyNumberFormat="0" applyBorder="0" applyAlignment="0" applyProtection="0"/>
    <xf numFmtId="0" fontId="24" fillId="26" borderId="54"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54" applyNumberFormat="0" applyFont="0" applyAlignment="0" applyProtection="0"/>
    <xf numFmtId="0" fontId="24" fillId="26" borderId="42" applyNumberFormat="0" applyFont="0" applyAlignment="0" applyProtection="0"/>
    <xf numFmtId="0" fontId="24" fillId="60" borderId="0" applyNumberFormat="0" applyBorder="0" applyAlignment="0" applyProtection="0"/>
    <xf numFmtId="0" fontId="24" fillId="26" borderId="54" applyNumberFormat="0" applyFont="0" applyAlignment="0" applyProtection="0"/>
    <xf numFmtId="0" fontId="24" fillId="26" borderId="42" applyNumberFormat="0" applyFont="0" applyAlignment="0" applyProtection="0"/>
    <xf numFmtId="0" fontId="24" fillId="61" borderId="0" applyNumberFormat="0" applyBorder="0" applyAlignment="0" applyProtection="0"/>
    <xf numFmtId="0" fontId="106" fillId="83" borderId="51" applyNumberFormat="0" applyAlignment="0" applyProtection="0"/>
    <xf numFmtId="0" fontId="71" fillId="23" borderId="43" applyNumberFormat="0" applyAlignment="0" applyProtection="0"/>
    <xf numFmtId="0" fontId="71" fillId="23" borderId="43" applyNumberFormat="0" applyAlignment="0" applyProtection="0"/>
    <xf numFmtId="0" fontId="106" fillId="83" borderId="51" applyNumberFormat="0" applyAlignment="0" applyProtection="0"/>
    <xf numFmtId="0" fontId="71" fillId="23" borderId="43" applyNumberFormat="0" applyAlignment="0" applyProtection="0"/>
    <xf numFmtId="0" fontId="24" fillId="62" borderId="0" applyNumberFormat="0" applyBorder="0" applyAlignment="0" applyProtection="0"/>
    <xf numFmtId="0" fontId="106" fillId="83" borderId="51" applyNumberFormat="0" applyAlignment="0" applyProtection="0"/>
    <xf numFmtId="0" fontId="71" fillId="23" borderId="43" applyNumberFormat="0" applyAlignment="0" applyProtection="0"/>
    <xf numFmtId="0" fontId="24" fillId="59" borderId="0" applyNumberFormat="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0" fontId="24" fillId="60" borderId="0" applyNumberFormat="0" applyBorder="0" applyAlignment="0" applyProtection="0"/>
    <xf numFmtId="0" fontId="10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7" fillId="0" borderId="0" applyNumberFormat="0" applyFill="0" applyBorder="0" applyAlignment="0" applyProtection="0"/>
    <xf numFmtId="0" fontId="63" fillId="0" borderId="0" applyNumberFormat="0" applyFill="0" applyBorder="0" applyAlignment="0" applyProtection="0"/>
    <xf numFmtId="0" fontId="24" fillId="59" borderId="0" applyNumberFormat="0" applyBorder="0" applyAlignment="0" applyProtection="0"/>
    <xf numFmtId="0" fontId="107" fillId="0" borderId="0" applyNumberFormat="0" applyFill="0" applyBorder="0" applyAlignment="0" applyProtection="0"/>
    <xf numFmtId="0" fontId="63" fillId="0" borderId="0" applyNumberFormat="0" applyFill="0" applyBorder="0" applyAlignment="0" applyProtection="0"/>
    <xf numFmtId="0" fontId="24" fillId="60" borderId="0" applyNumberFormat="0" applyBorder="0" applyAlignment="0" applyProtection="0"/>
    <xf numFmtId="0" fontId="77" fillId="0" borderId="55"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55" applyNumberFormat="0" applyFill="0" applyAlignment="0" applyProtection="0"/>
    <xf numFmtId="0" fontId="77" fillId="0" borderId="44" applyNumberFormat="0" applyFill="0" applyAlignment="0" applyProtection="0"/>
    <xf numFmtId="0" fontId="24" fillId="59" borderId="0" applyNumberFormat="0" applyBorder="0" applyAlignment="0" applyProtection="0"/>
    <xf numFmtId="0" fontId="77" fillId="0" borderId="55" applyNumberFormat="0" applyFill="0" applyAlignment="0" applyProtection="0"/>
    <xf numFmtId="0" fontId="77" fillId="0" borderId="44" applyNumberFormat="0" applyFill="0" applyAlignment="0" applyProtection="0"/>
    <xf numFmtId="0" fontId="24" fillId="58" borderId="0" applyNumberFormat="0" applyBorder="0" applyAlignment="0" applyProtection="0"/>
    <xf numFmtId="0" fontId="24" fillId="59" borderId="0" applyNumberFormat="0" applyBorder="0" applyAlignment="0" applyProtection="0"/>
    <xf numFmtId="0" fontId="24" fillId="58" borderId="0" applyNumberFormat="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75" fillId="0" borderId="0" applyNumberForma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0" borderId="0" applyNumberFormat="0" applyFont="0" applyFill="0" applyBorder="0" applyProtection="0"/>
    <xf numFmtId="0" fontId="77" fillId="0" borderId="0" applyNumberFormat="0" applyFill="0" applyBorder="0" applyProtection="0"/>
    <xf numFmtId="0" fontId="24" fillId="0" borderId="45" applyNumberFormat="0" applyFont="0" applyFill="0" applyProtection="0"/>
    <xf numFmtId="0" fontId="24" fillId="0" borderId="3" applyNumberFormat="0" applyFont="0" applyFill="0" applyProtection="0"/>
    <xf numFmtId="0" fontId="24" fillId="59"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101" fillId="0" borderId="57" applyNumberFormat="0" applyFill="0" applyAlignment="0" applyProtection="0"/>
    <xf numFmtId="0" fontId="101" fillId="0" borderId="57" applyNumberFormat="0" applyFill="0" applyAlignment="0" applyProtection="0"/>
    <xf numFmtId="0" fontId="95" fillId="0" borderId="0" applyNumberFormat="0" applyFill="0" applyBorder="0">
      <protection locked="0"/>
    </xf>
    <xf numFmtId="0" fontId="101" fillId="0" borderId="57" applyNumberFormat="0" applyFill="0" applyAlignment="0" applyProtection="0"/>
    <xf numFmtId="0" fontId="8" fillId="0" borderId="0"/>
    <xf numFmtId="43" fontId="8" fillId="0" borderId="0" applyFont="0" applyFill="0" applyBorder="0" applyAlignment="0" applyProtection="0"/>
    <xf numFmtId="0" fontId="8" fillId="0" borderId="0"/>
    <xf numFmtId="0" fontId="8" fillId="58"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164"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43" fontId="12"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24" fillId="0" borderId="0"/>
    <xf numFmtId="0" fontId="24" fillId="0" borderId="0"/>
    <xf numFmtId="0" fontId="24" fillId="0" borderId="0"/>
    <xf numFmtId="0" fontId="23" fillId="0" borderId="0"/>
    <xf numFmtId="0" fontId="24" fillId="0" borderId="0"/>
    <xf numFmtId="0" fontId="23" fillId="0" borderId="0"/>
    <xf numFmtId="0" fontId="23" fillId="0" borderId="0"/>
    <xf numFmtId="0" fontId="8" fillId="0" borderId="0"/>
    <xf numFmtId="0" fontId="23" fillId="0" borderId="0"/>
    <xf numFmtId="0" fontId="23" fillId="0" borderId="0"/>
    <xf numFmtId="0" fontId="8" fillId="87" borderId="54" applyNumberFormat="0" applyFont="0" applyAlignment="0" applyProtection="0"/>
    <xf numFmtId="0" fontId="8" fillId="87" borderId="5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08" fillId="0" borderId="0" applyNumberFormat="0" applyFill="0" applyBorder="0" applyAlignment="0" applyProtection="0"/>
    <xf numFmtId="0" fontId="79" fillId="0" borderId="0" applyNumberFormat="0" applyFill="0" applyBorder="0" applyAlignment="0" applyProtection="0"/>
    <xf numFmtId="0" fontId="8" fillId="0" borderId="0"/>
    <xf numFmtId="9" fontId="8" fillId="0" borderId="0" applyFon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2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2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2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2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2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1"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2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2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0"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8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8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4"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88"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1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109"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110" fillId="90"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2" fillId="23" borderId="36"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0" fontId="74" fillId="24" borderId="37" applyNumberFormat="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7" fontId="24"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111" fillId="0" borderId="5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4" fillId="0" borderId="38"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112" fillId="0" borderId="5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113" fillId="0" borderId="6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13"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0" fillId="10" borderId="36" applyNumberFormat="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114"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73" fillId="0" borderId="41" applyNumberFormat="0" applyFill="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115"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23" fillId="0" borderId="0"/>
    <xf numFmtId="0" fontId="12" fillId="0" borderId="0"/>
    <xf numFmtId="0" fontId="24" fillId="0" borderId="0"/>
    <xf numFmtId="0" fontId="24" fillId="0" borderId="0"/>
    <xf numFmtId="0" fontId="24" fillId="0" borderId="0"/>
    <xf numFmtId="0" fontId="24" fillId="0" borderId="0"/>
    <xf numFmtId="0" fontId="12" fillId="0" borderId="0"/>
    <xf numFmtId="0" fontId="24" fillId="0" borderId="0"/>
    <xf numFmtId="0" fontId="12" fillId="0" borderId="0"/>
    <xf numFmtId="0" fontId="24" fillId="0" borderId="0"/>
    <xf numFmtId="0" fontId="12" fillId="0" borderId="0"/>
    <xf numFmtId="0" fontId="24"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4" fillId="0" borderId="0"/>
    <xf numFmtId="0" fontId="24" fillId="0" borderId="0"/>
    <xf numFmtId="0" fontId="12" fillId="0" borderId="0"/>
    <xf numFmtId="0" fontId="24" fillId="0" borderId="0"/>
    <xf numFmtId="0" fontId="23" fillId="0" borderId="0"/>
    <xf numFmtId="0" fontId="12"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24" fillId="26" borderId="42" applyNumberFormat="0" applyFon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90"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0" fontId="71" fillId="23" borderId="43" applyNumberFormat="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61"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7" fillId="0" borderId="44"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 fillId="0" borderId="0"/>
    <xf numFmtId="0" fontId="24" fillId="26" borderId="54" applyNumberFormat="0" applyFont="0" applyAlignment="0" applyProtection="0"/>
    <xf numFmtId="0" fontId="23" fillId="0" borderId="0"/>
    <xf numFmtId="0" fontId="78" fillId="77" borderId="0" applyNumberFormat="0" applyBorder="0" applyAlignment="0" applyProtection="0"/>
    <xf numFmtId="0" fontId="12" fillId="0" borderId="0"/>
    <xf numFmtId="0" fontId="78" fillId="77" borderId="0" applyNumberFormat="0" applyBorder="0" applyAlignment="0" applyProtection="0"/>
    <xf numFmtId="0" fontId="78" fillId="77" borderId="0" applyNumberFormat="0" applyBorder="0" applyAlignment="0" applyProtection="0"/>
    <xf numFmtId="0" fontId="106" fillId="83" borderId="51" applyNumberFormat="0" applyAlignment="0" applyProtection="0"/>
    <xf numFmtId="0" fontId="24" fillId="26" borderId="54" applyNumberFormat="0" applyFont="0" applyAlignment="0" applyProtection="0"/>
    <xf numFmtId="0" fontId="78" fillId="77" borderId="0" applyNumberFormat="0" applyBorder="0" applyAlignment="0" applyProtection="0"/>
    <xf numFmtId="0" fontId="107" fillId="0" borderId="0" applyNumberFormat="0" applyFill="0" applyBorder="0" applyAlignment="0" applyProtection="0"/>
    <xf numFmtId="0" fontId="106" fillId="83" borderId="51" applyNumberFormat="0" applyAlignment="0" applyProtection="0"/>
    <xf numFmtId="0" fontId="78" fillId="78" borderId="0" applyNumberFormat="0" applyBorder="0" applyAlignment="0" applyProtection="0"/>
    <xf numFmtId="0" fontId="78" fillId="78" borderId="0" applyNumberFormat="0" applyBorder="0" applyAlignment="0" applyProtection="0"/>
    <xf numFmtId="0" fontId="77" fillId="0" borderId="55" applyNumberFormat="0" applyFill="0" applyAlignment="0" applyProtection="0"/>
    <xf numFmtId="0" fontId="78" fillId="78" borderId="0" applyNumberFormat="0" applyBorder="0" applyAlignment="0" applyProtection="0"/>
    <xf numFmtId="0" fontId="78" fillId="78" borderId="0" applyNumberFormat="0" applyBorder="0" applyAlignment="0" applyProtection="0"/>
    <xf numFmtId="9" fontId="23" fillId="0" borderId="0" applyFont="0" applyFill="0" applyBorder="0" applyAlignment="0" applyProtection="0"/>
    <xf numFmtId="9" fontId="12" fillId="0" borderId="0" applyFont="0" applyFill="0" applyBorder="0" applyAlignment="0" applyProtection="0"/>
    <xf numFmtId="0" fontId="107" fillId="0" borderId="0" applyNumberFormat="0" applyFill="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7" fillId="0" borderId="55" applyNumberFormat="0" applyFill="0" applyAlignment="0" applyProtection="0"/>
    <xf numFmtId="0" fontId="78" fillId="79" borderId="0" applyNumberFormat="0" applyBorder="0" applyAlignment="0" applyProtection="0"/>
    <xf numFmtId="0" fontId="78" fillId="79" borderId="0" applyNumberFormat="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8" fillId="0" borderId="0"/>
    <xf numFmtId="0" fontId="24" fillId="0" borderId="0"/>
    <xf numFmtId="9" fontId="2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61" borderId="0" applyNumberFormat="0" applyBorder="0" applyAlignment="0" applyProtection="0"/>
    <xf numFmtId="0" fontId="78" fillId="76"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96" fillId="82" borderId="0" applyNumberFormat="0" applyBorder="0" applyAlignment="0" applyProtection="0"/>
    <xf numFmtId="0" fontId="96" fillId="82" borderId="0" applyNumberFormat="0" applyBorder="0" applyAlignment="0" applyProtection="0"/>
    <xf numFmtId="0" fontId="96" fillId="82" borderId="0" applyNumberFormat="0" applyBorder="0" applyAlignment="0" applyProtection="0"/>
    <xf numFmtId="0" fontId="96" fillId="82" borderId="0" applyNumberFormat="0" applyBorder="0" applyAlignment="0" applyProtection="0"/>
    <xf numFmtId="0" fontId="97" fillId="83" borderId="50" applyNumberFormat="0" applyAlignment="0" applyProtection="0"/>
    <xf numFmtId="0" fontId="97" fillId="83" borderId="50" applyNumberFormat="0" applyAlignment="0" applyProtection="0"/>
    <xf numFmtId="0" fontId="97" fillId="83" borderId="50" applyNumberFormat="0" applyAlignment="0" applyProtection="0"/>
    <xf numFmtId="0" fontId="97" fillId="83" borderId="50" applyNumberFormat="0" applyAlignment="0" applyProtection="0"/>
    <xf numFmtId="0" fontId="74" fillId="84" borderId="53" applyNumberFormat="0" applyAlignment="0" applyProtection="0"/>
    <xf numFmtId="0" fontId="74" fillId="84" borderId="53" applyNumberFormat="0" applyAlignment="0" applyProtection="0"/>
    <xf numFmtId="0" fontId="74" fillId="84" borderId="53" applyNumberFormat="0" applyAlignment="0" applyProtection="0"/>
    <xf numFmtId="0" fontId="74" fillId="84" borderId="53" applyNumberFormat="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100" fillId="0" borderId="47" applyNumberFormat="0" applyFill="0" applyAlignment="0" applyProtection="0"/>
    <xf numFmtId="0" fontId="100" fillId="0" borderId="47" applyNumberFormat="0" applyFill="0" applyAlignment="0" applyProtection="0"/>
    <xf numFmtId="0" fontId="100" fillId="0" borderId="47" applyNumberFormat="0" applyFill="0" applyAlignment="0" applyProtection="0"/>
    <xf numFmtId="0" fontId="100" fillId="0" borderId="47" applyNumberFormat="0" applyFill="0" applyAlignment="0" applyProtection="0"/>
    <xf numFmtId="0" fontId="101" fillId="0" borderId="63" applyNumberFormat="0" applyFill="0" applyAlignment="0" applyProtection="0"/>
    <xf numFmtId="0" fontId="101" fillId="0" borderId="63" applyNumberFormat="0" applyFill="0" applyAlignment="0" applyProtection="0"/>
    <xf numFmtId="0" fontId="101" fillId="0" borderId="63" applyNumberFormat="0" applyFill="0" applyAlignment="0" applyProtection="0"/>
    <xf numFmtId="0" fontId="101" fillId="0" borderId="63" applyNumberFormat="0" applyFill="0" applyAlignment="0" applyProtection="0"/>
    <xf numFmtId="0" fontId="101" fillId="0" borderId="63" applyNumberFormat="0" applyFill="0" applyAlignment="0" applyProtection="0"/>
    <xf numFmtId="0" fontId="101" fillId="0" borderId="63" applyNumberFormat="0" applyFill="0" applyAlignment="0" applyProtection="0"/>
    <xf numFmtId="0" fontId="102" fillId="0" borderId="49" applyNumberFormat="0" applyFill="0" applyAlignment="0" applyProtection="0"/>
    <xf numFmtId="0" fontId="102" fillId="0" borderId="49" applyNumberFormat="0" applyFill="0" applyAlignment="0" applyProtection="0"/>
    <xf numFmtId="0" fontId="102" fillId="0" borderId="49"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10" borderId="50" applyNumberFormat="0" applyAlignment="0" applyProtection="0"/>
    <xf numFmtId="0" fontId="103" fillId="10" borderId="50" applyNumberFormat="0" applyAlignment="0" applyProtection="0"/>
    <xf numFmtId="0" fontId="103" fillId="10" borderId="50" applyNumberFormat="0" applyAlignment="0" applyProtection="0"/>
    <xf numFmtId="0" fontId="103" fillId="10" borderId="50" applyNumberFormat="0" applyAlignment="0" applyProtection="0"/>
    <xf numFmtId="0" fontId="104" fillId="0" borderId="52" applyNumberFormat="0" applyFill="0" applyAlignment="0" applyProtection="0"/>
    <xf numFmtId="0" fontId="104" fillId="0" borderId="52" applyNumberFormat="0" applyFill="0" applyAlignment="0" applyProtection="0"/>
    <xf numFmtId="0" fontId="104" fillId="0" borderId="52" applyNumberFormat="0" applyFill="0" applyAlignment="0" applyProtection="0"/>
    <xf numFmtId="0" fontId="104" fillId="0" borderId="52" applyNumberFormat="0" applyFill="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24" fillId="0" borderId="0"/>
    <xf numFmtId="0" fontId="24" fillId="0" borderId="0"/>
    <xf numFmtId="0" fontId="23" fillId="0" borderId="0"/>
    <xf numFmtId="0" fontId="24" fillId="26" borderId="54" applyNumberFormat="0" applyFont="0" applyAlignment="0" applyProtection="0"/>
    <xf numFmtId="0" fontId="24" fillId="26" borderId="54" applyNumberFormat="0" applyFont="0" applyAlignment="0" applyProtection="0"/>
    <xf numFmtId="0" fontId="24" fillId="26" borderId="54" applyNumberFormat="0" applyFont="0" applyAlignment="0" applyProtection="0"/>
    <xf numFmtId="0" fontId="24" fillId="26" borderId="54" applyNumberFormat="0" applyFont="0" applyAlignment="0" applyProtection="0"/>
    <xf numFmtId="0" fontId="106" fillId="83" borderId="51" applyNumberFormat="0" applyAlignment="0" applyProtection="0"/>
    <xf numFmtId="0" fontId="106" fillId="83" borderId="51" applyNumberFormat="0" applyAlignment="0" applyProtection="0"/>
    <xf numFmtId="0" fontId="106" fillId="83" borderId="51" applyNumberFormat="0" applyAlignment="0" applyProtection="0"/>
    <xf numFmtId="0" fontId="106" fillId="83" borderId="51" applyNumberFormat="0" applyAlignment="0" applyProtection="0"/>
    <xf numFmtId="9" fontId="12"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77" fillId="0" borderId="55" applyNumberFormat="0" applyFill="0" applyAlignment="0" applyProtection="0"/>
    <xf numFmtId="0" fontId="77" fillId="0" borderId="55" applyNumberFormat="0" applyFill="0" applyAlignment="0" applyProtection="0"/>
    <xf numFmtId="0" fontId="77" fillId="0" borderId="55" applyNumberFormat="0" applyFill="0" applyAlignment="0" applyProtection="0"/>
    <xf numFmtId="0" fontId="77" fillId="0" borderId="55" applyNumberFormat="0" applyFill="0" applyAlignment="0" applyProtection="0"/>
    <xf numFmtId="0" fontId="24" fillId="63" borderId="0" applyNumberFormat="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0" fontId="24" fillId="0" borderId="3" applyNumberFormat="0" applyFill="0" applyProtection="0"/>
    <xf numFmtId="44" fontId="94" fillId="0" borderId="0" applyFont="0" applyFill="0" applyBorder="0" applyAlignment="0" applyProtection="0"/>
    <xf numFmtId="164" fontId="24" fillId="0" borderId="0" applyFont="0" applyFill="0" applyBorder="0" applyAlignment="0" applyProtection="0"/>
    <xf numFmtId="177" fontId="24" fillId="0" borderId="0" applyFont="0" applyFill="0" applyBorder="0" applyAlignment="0" applyProtection="0"/>
    <xf numFmtId="9"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66" borderId="0" applyNumberFormat="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0" borderId="45" applyNumberFormat="0" applyFill="0" applyProtection="0"/>
  </cellStyleXfs>
  <cellXfs count="1732">
    <xf numFmtId="0" fontId="0" fillId="0" borderId="0" xfId="0"/>
    <xf numFmtId="0" fontId="0" fillId="2" borderId="0" xfId="0" applyFill="1"/>
    <xf numFmtId="0" fontId="2" fillId="2" borderId="0" xfId="0" applyFont="1" applyFill="1"/>
    <xf numFmtId="0" fontId="4" fillId="2" borderId="0" xfId="0" applyFont="1" applyFill="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0" fillId="2" borderId="0" xfId="0" applyFill="1" applyAlignment="1">
      <alignment horizontal="right"/>
    </xf>
    <xf numFmtId="0" fontId="3" fillId="2" borderId="0" xfId="0" applyFont="1" applyFill="1" applyAlignment="1">
      <alignment horizontal="right"/>
    </xf>
    <xf numFmtId="0" fontId="3" fillId="2" borderId="0" xfId="0" applyFont="1" applyFill="1" applyBorder="1"/>
    <xf numFmtId="0" fontId="5" fillId="2" borderId="0" xfId="0" applyFont="1" applyFill="1" applyBorder="1"/>
    <xf numFmtId="0" fontId="4" fillId="2" borderId="0" xfId="0" applyFont="1" applyFill="1" applyBorder="1"/>
    <xf numFmtId="0" fontId="3" fillId="2" borderId="4" xfId="0" applyFont="1" applyFill="1" applyBorder="1"/>
    <xf numFmtId="0" fontId="7" fillId="2" borderId="0" xfId="0" applyFont="1" applyFill="1" applyBorder="1" applyAlignment="1">
      <alignment horizontal="left"/>
    </xf>
    <xf numFmtId="0" fontId="3" fillId="2" borderId="0" xfId="0" applyFont="1" applyFill="1" applyBorder="1" applyAlignment="1">
      <alignment horizontal="left"/>
    </xf>
    <xf numFmtId="0" fontId="3" fillId="2" borderId="1" xfId="0" applyFont="1" applyFill="1" applyBorder="1" applyAlignment="1">
      <alignment horizontal="left"/>
    </xf>
    <xf numFmtId="0" fontId="0" fillId="2" borderId="0" xfId="0" applyFill="1" applyBorder="1" applyAlignment="1">
      <alignment horizontal="right"/>
    </xf>
    <xf numFmtId="0" fontId="0" fillId="2" borderId="1" xfId="0" applyFill="1" applyBorder="1" applyAlignment="1">
      <alignment horizontal="right"/>
    </xf>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5" fillId="2" borderId="0" xfId="0" applyFont="1" applyFill="1" applyBorder="1" applyAlignment="1">
      <alignment horizontal="right"/>
    </xf>
    <xf numFmtId="0" fontId="0" fillId="0" borderId="0" xfId="0" applyAlignment="1">
      <alignment horizontal="right"/>
    </xf>
    <xf numFmtId="0" fontId="9" fillId="2" borderId="0" xfId="3" applyFont="1" applyFill="1" applyBorder="1" applyAlignment="1" applyProtection="1">
      <alignment horizontal="center" wrapText="1"/>
      <protection locked="0"/>
    </xf>
    <xf numFmtId="0" fontId="5" fillId="2" borderId="0" xfId="0" applyFont="1" applyFill="1" applyAlignment="1">
      <alignment horizontal="center"/>
    </xf>
    <xf numFmtId="0" fontId="5" fillId="2" borderId="0" xfId="0" applyFont="1" applyFill="1" applyAlignment="1">
      <alignment horizontal="left"/>
    </xf>
    <xf numFmtId="0" fontId="13" fillId="2" borderId="0" xfId="0" applyFont="1" applyFill="1"/>
    <xf numFmtId="0" fontId="14" fillId="2" borderId="0" xfId="3" applyFont="1" applyFill="1" applyBorder="1" applyAlignment="1" applyProtection="1">
      <alignment horizontal="center" wrapText="1"/>
      <protection locked="0"/>
    </xf>
    <xf numFmtId="166" fontId="0" fillId="2" borderId="0" xfId="0" applyNumberFormat="1" applyFill="1" applyBorder="1"/>
    <xf numFmtId="0" fontId="6" fillId="2" borderId="0" xfId="0" applyFont="1" applyFill="1" applyBorder="1"/>
    <xf numFmtId="0" fontId="0" fillId="2" borderId="0" xfId="0" applyFont="1" applyFill="1"/>
    <xf numFmtId="0" fontId="0" fillId="2" borderId="1" xfId="0" applyFont="1" applyFill="1" applyBorder="1"/>
    <xf numFmtId="0" fontId="0" fillId="2" borderId="5" xfId="0" applyFill="1" applyBorder="1" applyAlignment="1">
      <alignment horizontal="right"/>
    </xf>
    <xf numFmtId="165" fontId="5" fillId="2" borderId="0" xfId="0" applyNumberFormat="1" applyFont="1" applyFill="1" applyBorder="1" applyAlignment="1"/>
    <xf numFmtId="0" fontId="0" fillId="2" borderId="0" xfId="0" applyFont="1" applyFill="1" applyAlignment="1">
      <alignment horizontal="right"/>
    </xf>
    <xf numFmtId="0" fontId="0" fillId="2" borderId="1" xfId="0" applyFont="1" applyFill="1" applyBorder="1" applyAlignment="1">
      <alignment horizontal="right"/>
    </xf>
    <xf numFmtId="9" fontId="0" fillId="2" borderId="0" xfId="2" applyFont="1" applyFill="1"/>
    <xf numFmtId="0" fontId="0" fillId="0" borderId="0" xfId="0" applyAlignment="1">
      <alignment horizontal="left"/>
    </xf>
    <xf numFmtId="0" fontId="4" fillId="0" borderId="0" xfId="0" applyFont="1" applyAlignment="1">
      <alignment horizontal="left"/>
    </xf>
    <xf numFmtId="0" fontId="4" fillId="0" borderId="0" xfId="0" applyFont="1"/>
    <xf numFmtId="0" fontId="9" fillId="2" borderId="0" xfId="0" applyFont="1" applyFill="1" applyBorder="1" applyAlignment="1">
      <alignment horizontal="left"/>
    </xf>
    <xf numFmtId="0" fontId="9" fillId="2" borderId="0" xfId="0" applyFont="1" applyFill="1" applyAlignment="1">
      <alignment horizontal="right"/>
    </xf>
    <xf numFmtId="0" fontId="9" fillId="2" borderId="0" xfId="0" applyFont="1" applyFill="1" applyBorder="1"/>
    <xf numFmtId="0" fontId="9" fillId="2" borderId="1" xfId="0" applyFont="1" applyFill="1" applyBorder="1" applyAlignment="1">
      <alignment horizontal="right"/>
    </xf>
    <xf numFmtId="165" fontId="9" fillId="2" borderId="0" xfId="0" applyNumberFormat="1" applyFont="1" applyFill="1" applyBorder="1" applyAlignment="1">
      <alignment horizontal="right"/>
    </xf>
    <xf numFmtId="41" fontId="9" fillId="2" borderId="0" xfId="1" applyNumberFormat="1" applyFont="1" applyFill="1"/>
    <xf numFmtId="0" fontId="10" fillId="2" borderId="0" xfId="0" applyFont="1" applyFill="1" applyBorder="1" applyAlignment="1">
      <alignment horizontal="right"/>
    </xf>
    <xf numFmtId="0" fontId="17" fillId="2" borderId="0" xfId="0" applyFont="1" applyFill="1" applyAlignment="1">
      <alignment vertical="top"/>
    </xf>
    <xf numFmtId="0" fontId="4" fillId="2" borderId="0" xfId="0" applyFont="1" applyFill="1" applyBorder="1" applyAlignment="1">
      <alignment vertical="top"/>
    </xf>
    <xf numFmtId="0" fontId="0" fillId="2" borderId="5" xfId="0" applyFill="1" applyBorder="1" applyAlignment="1">
      <alignment horizontal="right"/>
    </xf>
    <xf numFmtId="9" fontId="9" fillId="2" borderId="0" xfId="2" applyFont="1" applyFill="1" applyBorder="1" applyAlignment="1" applyProtection="1">
      <alignment vertical="center"/>
    </xf>
    <xf numFmtId="9" fontId="9" fillId="2" borderId="0" xfId="2" applyFont="1" applyFill="1" applyBorder="1"/>
    <xf numFmtId="0" fontId="0" fillId="2" borderId="0" xfId="0" applyFill="1"/>
    <xf numFmtId="0" fontId="2"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3" fillId="2" borderId="0" xfId="0" applyFont="1" applyFill="1" applyBorder="1"/>
    <xf numFmtId="0" fontId="4" fillId="2" borderId="0" xfId="0" applyFont="1" applyFill="1" applyBorder="1"/>
    <xf numFmtId="0" fontId="3" fillId="2" borderId="1" xfId="0" applyFont="1" applyFill="1" applyBorder="1"/>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9" fillId="2" borderId="0" xfId="0" applyFont="1" applyFill="1" applyBorder="1" applyAlignment="1">
      <alignment horizontal="right"/>
    </xf>
    <xf numFmtId="0" fontId="6" fillId="2" borderId="0" xfId="0" applyFont="1" applyFill="1" applyBorder="1"/>
    <xf numFmtId="3" fontId="9" fillId="2" borderId="0" xfId="1" applyNumberFormat="1" applyFont="1" applyFill="1" applyBorder="1" applyAlignment="1" applyProtection="1">
      <alignment vertical="center"/>
    </xf>
    <xf numFmtId="0" fontId="3"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0" fillId="0" borderId="0" xfId="0" applyFill="1" applyBorder="1"/>
    <xf numFmtId="0" fontId="0" fillId="0" borderId="0" xfId="0" applyFill="1" applyBorder="1" applyAlignment="1">
      <alignment horizontal="left"/>
    </xf>
    <xf numFmtId="0" fontId="0" fillId="0" borderId="0" xfId="0" applyBorder="1"/>
    <xf numFmtId="0" fontId="3" fillId="0" borderId="0" xfId="0" applyFont="1" applyFill="1" applyAlignment="1">
      <alignment horizontal="right"/>
    </xf>
    <xf numFmtId="0" fontId="0" fillId="0" borderId="0" xfId="0" applyFont="1" applyFill="1"/>
    <xf numFmtId="0" fontId="0" fillId="0" borderId="0" xfId="0" applyFill="1"/>
    <xf numFmtId="0" fontId="19" fillId="2" borderId="0" xfId="0" applyFont="1" applyFill="1" applyBorder="1"/>
    <xf numFmtId="0" fontId="0" fillId="0" borderId="0" xfId="0" applyBorder="1" applyAlignment="1">
      <alignment horizontal="right"/>
    </xf>
    <xf numFmtId="0" fontId="13" fillId="0" borderId="0" xfId="0" applyFont="1"/>
    <xf numFmtId="0" fontId="29" fillId="0" borderId="0" xfId="10" applyFont="1"/>
    <xf numFmtId="0" fontId="30" fillId="0" borderId="0" xfId="10" applyFont="1"/>
    <xf numFmtId="49" fontId="30" fillId="0" borderId="0" xfId="10" applyNumberFormat="1" applyFont="1"/>
    <xf numFmtId="0" fontId="28" fillId="0" borderId="0" xfId="10" applyFont="1"/>
    <xf numFmtId="0" fontId="28" fillId="0" borderId="0" xfId="10" applyFont="1" applyFill="1"/>
    <xf numFmtId="0" fontId="27" fillId="0" borderId="0" xfId="10" applyFont="1" applyFill="1" applyAlignment="1"/>
    <xf numFmtId="0" fontId="30" fillId="0" borderId="0" xfId="10" applyFont="1" applyFill="1"/>
    <xf numFmtId="0" fontId="26" fillId="0" borderId="1" xfId="10" applyFont="1" applyBorder="1"/>
    <xf numFmtId="49" fontId="30" fillId="0" borderId="1" xfId="10" applyNumberFormat="1" applyFont="1" applyBorder="1"/>
    <xf numFmtId="0" fontId="30" fillId="0" borderId="1" xfId="10" applyFont="1" applyBorder="1"/>
    <xf numFmtId="0" fontId="30" fillId="0" borderId="1" xfId="10" applyFont="1" applyFill="1" applyBorder="1"/>
    <xf numFmtId="49" fontId="30" fillId="0" borderId="0" xfId="10" applyNumberFormat="1" applyFont="1" applyFill="1" applyBorder="1" applyAlignment="1" applyProtection="1">
      <alignment horizontal="right" vertical="center"/>
    </xf>
    <xf numFmtId="0" fontId="29" fillId="0" borderId="0" xfId="10" applyFont="1" applyBorder="1"/>
    <xf numFmtId="0" fontId="24" fillId="0" borderId="0" xfId="10" applyFont="1"/>
    <xf numFmtId="0" fontId="30" fillId="0" borderId="0" xfId="10" applyNumberFormat="1" applyFont="1" applyFill="1" applyBorder="1" applyAlignment="1" applyProtection="1">
      <alignment wrapText="1"/>
    </xf>
    <xf numFmtId="49" fontId="28" fillId="0" borderId="0" xfId="10" applyNumberFormat="1" applyFont="1" applyFill="1" applyBorder="1" applyAlignment="1" applyProtection="1"/>
    <xf numFmtId="49" fontId="30" fillId="0" borderId="0" xfId="10" applyNumberFormat="1" applyFont="1" applyFill="1" applyBorder="1" applyAlignment="1" applyProtection="1"/>
    <xf numFmtId="171" fontId="30" fillId="0" borderId="0" xfId="10" applyNumberFormat="1" applyFont="1" applyFill="1" applyBorder="1" applyAlignment="1" applyProtection="1">
      <alignment horizontal="right"/>
    </xf>
    <xf numFmtId="49" fontId="30" fillId="0" borderId="0" xfId="14" applyNumberFormat="1" applyFont="1" applyFill="1" applyBorder="1" applyAlignment="1" applyProtection="1"/>
    <xf numFmtId="4" fontId="30" fillId="0" borderId="0" xfId="10" applyNumberFormat="1" applyFont="1" applyFill="1" applyBorder="1" applyAlignment="1" applyProtection="1">
      <alignment horizontal="right"/>
    </xf>
    <xf numFmtId="0" fontId="29" fillId="0" borderId="0" xfId="10" applyFont="1" applyAlignment="1">
      <alignment horizontal="left"/>
    </xf>
    <xf numFmtId="3" fontId="30" fillId="0" borderId="0" xfId="10" applyNumberFormat="1" applyFont="1" applyFill="1" applyBorder="1" applyAlignment="1" applyProtection="1">
      <alignment horizontal="right"/>
    </xf>
    <xf numFmtId="168" fontId="29" fillId="0" borderId="0" xfId="14" applyNumberFormat="1" applyFont="1"/>
    <xf numFmtId="168" fontId="30" fillId="0" borderId="0" xfId="14" applyNumberFormat="1" applyFont="1" applyFill="1" applyBorder="1" applyAlignment="1" applyProtection="1">
      <alignment wrapText="1"/>
    </xf>
    <xf numFmtId="168" fontId="30" fillId="0" borderId="0" xfId="14" applyNumberFormat="1" applyFont="1" applyFill="1" applyBorder="1" applyAlignment="1" applyProtection="1">
      <alignment horizontal="right"/>
    </xf>
    <xf numFmtId="168" fontId="30" fillId="0" borderId="0" xfId="14" applyNumberFormat="1" applyFont="1" applyFill="1" applyBorder="1" applyAlignment="1" applyProtection="1">
      <alignment horizontal="right"/>
      <protection locked="0"/>
    </xf>
    <xf numFmtId="0" fontId="28" fillId="0" borderId="0" xfId="10" applyNumberFormat="1" applyFont="1" applyFill="1" applyBorder="1" applyAlignment="1" applyProtection="1">
      <alignment wrapText="1"/>
    </xf>
    <xf numFmtId="2" fontId="30" fillId="0" borderId="0" xfId="10" applyNumberFormat="1" applyFont="1" applyFill="1" applyBorder="1" applyAlignment="1" applyProtection="1">
      <alignment horizontal="right"/>
      <protection locked="0"/>
    </xf>
    <xf numFmtId="171" fontId="30" fillId="0" borderId="0" xfId="10" applyNumberFormat="1" applyFont="1" applyFill="1" applyBorder="1" applyAlignment="1" applyProtection="1">
      <alignment horizontal="right"/>
      <protection locked="0"/>
    </xf>
    <xf numFmtId="49" fontId="30" fillId="0" borderId="0" xfId="10" applyNumberFormat="1" applyFont="1" applyAlignment="1"/>
    <xf numFmtId="10" fontId="30" fillId="0" borderId="0" xfId="14" applyNumberFormat="1" applyFont="1" applyFill="1" applyBorder="1" applyAlignment="1" applyProtection="1">
      <alignment wrapText="1"/>
    </xf>
    <xf numFmtId="10" fontId="30" fillId="0" borderId="0" xfId="14" applyNumberFormat="1" applyFont="1" applyFill="1" applyBorder="1" applyAlignment="1" applyProtection="1">
      <alignment horizontal="right"/>
    </xf>
    <xf numFmtId="10" fontId="30" fillId="0" borderId="0" xfId="14" applyNumberFormat="1" applyFont="1" applyFill="1" applyBorder="1" applyAlignment="1" applyProtection="1">
      <alignment horizontal="right"/>
      <protection locked="0"/>
    </xf>
    <xf numFmtId="173" fontId="30" fillId="0" borderId="0" xfId="10" applyNumberFormat="1" applyFont="1" applyFill="1" applyBorder="1" applyAlignment="1" applyProtection="1">
      <alignment horizontal="right"/>
      <protection locked="0"/>
    </xf>
    <xf numFmtId="172" fontId="30" fillId="0" borderId="0" xfId="10" applyNumberFormat="1" applyFont="1" applyFill="1" applyBorder="1" applyAlignment="1" applyProtection="1">
      <alignment horizontal="right"/>
      <protection locked="0"/>
    </xf>
    <xf numFmtId="0" fontId="24" fillId="0" borderId="0" xfId="10" applyFont="1" applyFill="1"/>
    <xf numFmtId="0" fontId="29" fillId="0" borderId="0" xfId="10" applyFont="1" applyFill="1"/>
    <xf numFmtId="168" fontId="30" fillId="0" borderId="0" xfId="14" applyNumberFormat="1" applyFont="1" applyFill="1" applyBorder="1" applyAlignment="1" applyProtection="1">
      <alignment horizontal="left" wrapText="1"/>
    </xf>
    <xf numFmtId="168" fontId="30" fillId="0" borderId="3" xfId="14" applyNumberFormat="1" applyFont="1" applyFill="1" applyBorder="1" applyAlignment="1" applyProtection="1">
      <alignment horizontal="left" wrapText="1"/>
    </xf>
    <xf numFmtId="49" fontId="30" fillId="0" borderId="3" xfId="10" applyNumberFormat="1" applyFont="1" applyFill="1" applyBorder="1" applyAlignment="1" applyProtection="1"/>
    <xf numFmtId="2" fontId="29" fillId="0" borderId="0" xfId="10" applyNumberFormat="1" applyFont="1"/>
    <xf numFmtId="0" fontId="30" fillId="0" borderId="0" xfId="10" applyNumberFormat="1" applyFont="1" applyFill="1" applyBorder="1" applyAlignment="1" applyProtection="1"/>
    <xf numFmtId="10" fontId="28" fillId="0" borderId="0" xfId="10" applyNumberFormat="1" applyFont="1" applyFill="1" applyBorder="1" applyAlignment="1" applyProtection="1">
      <alignment vertical="center"/>
      <protection locked="0"/>
    </xf>
    <xf numFmtId="10" fontId="30" fillId="0" borderId="0" xfId="14" applyNumberFormat="1" applyFont="1" applyFill="1" applyBorder="1" applyAlignment="1" applyProtection="1">
      <alignment vertical="center"/>
      <protection locked="0"/>
    </xf>
    <xf numFmtId="10" fontId="30" fillId="0" borderId="0" xfId="10" applyNumberFormat="1" applyFont="1" applyFill="1" applyBorder="1" applyAlignment="1" applyProtection="1">
      <alignment vertical="center"/>
      <protection locked="0"/>
    </xf>
    <xf numFmtId="0" fontId="33" fillId="0" borderId="0" xfId="10" applyFont="1"/>
    <xf numFmtId="0" fontId="0" fillId="2" borderId="0" xfId="0" applyFont="1" applyFill="1" applyBorder="1"/>
    <xf numFmtId="0" fontId="11" fillId="2" borderId="0" xfId="0" applyFont="1" applyFill="1" applyBorder="1" applyAlignment="1">
      <alignment horizontal="right"/>
    </xf>
    <xf numFmtId="0" fontId="11" fillId="2" borderId="9" xfId="0" applyFont="1" applyFill="1" applyBorder="1"/>
    <xf numFmtId="9" fontId="9" fillId="2" borderId="9" xfId="2" applyFont="1" applyFill="1" applyBorder="1"/>
    <xf numFmtId="166" fontId="9" fillId="2" borderId="0" xfId="1" applyNumberFormat="1" applyFont="1" applyFill="1" applyBorder="1" applyAlignment="1">
      <alignment horizontal="right"/>
    </xf>
    <xf numFmtId="0" fontId="30" fillId="0" borderId="0" xfId="10" applyFont="1" applyFill="1" applyBorder="1"/>
    <xf numFmtId="0" fontId="35" fillId="3" borderId="0" xfId="0" applyFont="1" applyFill="1" applyAlignment="1">
      <alignment vertical="center"/>
    </xf>
    <xf numFmtId="0" fontId="35" fillId="3" borderId="0" xfId="0" applyFont="1" applyFill="1" applyAlignment="1">
      <alignment horizontal="center" vertical="center"/>
    </xf>
    <xf numFmtId="0" fontId="35" fillId="3" borderId="1" xfId="0" applyFont="1" applyFill="1" applyBorder="1" applyAlignment="1">
      <alignment vertical="center"/>
    </xf>
    <xf numFmtId="0" fontId="36" fillId="3" borderId="1" xfId="0" applyFont="1" applyFill="1" applyBorder="1" applyAlignment="1">
      <alignment horizontal="center" vertical="center"/>
    </xf>
    <xf numFmtId="0" fontId="35" fillId="3" borderId="1" xfId="0" applyFont="1" applyFill="1" applyBorder="1" applyAlignment="1">
      <alignment horizontal="center" vertical="center"/>
    </xf>
    <xf numFmtId="0" fontId="35" fillId="3" borderId="17" xfId="0" applyFont="1" applyFill="1" applyBorder="1" applyAlignment="1">
      <alignment vertical="center"/>
    </xf>
    <xf numFmtId="3" fontId="35" fillId="3" borderId="1" xfId="0" applyNumberFormat="1" applyFont="1" applyFill="1" applyBorder="1" applyAlignment="1">
      <alignment horizontal="right" vertical="center"/>
    </xf>
    <xf numFmtId="0" fontId="35" fillId="3" borderId="0" xfId="0" applyFont="1" applyFill="1" applyAlignment="1">
      <alignment horizontal="right" vertical="center"/>
    </xf>
    <xf numFmtId="0" fontId="41" fillId="3" borderId="0" xfId="0" applyFont="1" applyFill="1" applyAlignment="1">
      <alignment vertical="center"/>
    </xf>
    <xf numFmtId="0" fontId="39" fillId="3" borderId="1" xfId="0" applyFont="1" applyFill="1" applyBorder="1" applyAlignment="1">
      <alignment vertical="center"/>
    </xf>
    <xf numFmtId="0" fontId="35" fillId="0" borderId="0" xfId="0" applyFont="1" applyFill="1" applyAlignment="1">
      <alignment vertical="center"/>
    </xf>
    <xf numFmtId="0" fontId="41" fillId="0" borderId="0" xfId="0" applyFont="1" applyFill="1" applyAlignment="1">
      <alignment vertical="center"/>
    </xf>
    <xf numFmtId="3" fontId="44" fillId="0" borderId="1" xfId="0" applyNumberFormat="1" applyFont="1" applyFill="1" applyBorder="1" applyAlignment="1">
      <alignment horizontal="right" vertical="center" wrapText="1"/>
    </xf>
    <xf numFmtId="0" fontId="0" fillId="0" borderId="1" xfId="0" applyBorder="1"/>
    <xf numFmtId="0" fontId="35" fillId="3" borderId="0" xfId="0" applyFont="1" applyFill="1" applyBorder="1" applyAlignment="1">
      <alignment vertical="center"/>
    </xf>
    <xf numFmtId="0" fontId="35" fillId="3" borderId="0" xfId="0" applyFont="1" applyFill="1" applyBorder="1" applyAlignment="1">
      <alignment horizontal="center" vertical="center"/>
    </xf>
    <xf numFmtId="3" fontId="44" fillId="0" borderId="0" xfId="0" applyNumberFormat="1" applyFont="1" applyFill="1" applyBorder="1" applyAlignment="1">
      <alignment horizontal="right" vertical="center" wrapText="1"/>
    </xf>
    <xf numFmtId="3" fontId="35" fillId="3" borderId="0" xfId="0" applyNumberFormat="1" applyFont="1" applyFill="1" applyBorder="1" applyAlignment="1">
      <alignment horizontal="right" vertical="center"/>
    </xf>
    <xf numFmtId="0" fontId="35" fillId="3" borderId="19" xfId="0" applyFont="1" applyFill="1" applyBorder="1" applyAlignment="1">
      <alignment vertical="center"/>
    </xf>
    <xf numFmtId="0" fontId="35" fillId="3" borderId="1" xfId="0" applyFont="1" applyFill="1" applyBorder="1" applyAlignment="1">
      <alignment horizontal="center"/>
    </xf>
    <xf numFmtId="174" fontId="44" fillId="0" borderId="0" xfId="0" applyNumberFormat="1" applyFont="1" applyFill="1" applyBorder="1" applyAlignment="1">
      <alignment horizontal="right" vertical="center" wrapText="1"/>
    </xf>
    <xf numFmtId="0" fontId="45" fillId="3" borderId="0" xfId="0" applyFont="1" applyFill="1" applyAlignment="1">
      <alignment vertical="center"/>
    </xf>
    <xf numFmtId="0" fontId="44" fillId="3" borderId="0" xfId="0" applyFont="1" applyFill="1" applyAlignment="1">
      <alignment vertical="center"/>
    </xf>
    <xf numFmtId="0" fontId="45" fillId="3" borderId="1" xfId="0" applyFont="1" applyFill="1" applyBorder="1" applyAlignment="1">
      <alignment vertical="center"/>
    </xf>
    <xf numFmtId="0" fontId="35" fillId="3" borderId="16" xfId="0" applyFont="1" applyFill="1" applyBorder="1" applyAlignment="1">
      <alignment vertical="center"/>
    </xf>
    <xf numFmtId="0" fontId="39" fillId="3" borderId="0" xfId="0" applyFont="1" applyFill="1" applyBorder="1" applyAlignment="1">
      <alignment vertical="center"/>
    </xf>
    <xf numFmtId="0" fontId="39" fillId="3" borderId="1" xfId="0" applyFont="1" applyFill="1" applyBorder="1" applyAlignment="1">
      <alignment horizontal="left"/>
    </xf>
    <xf numFmtId="0" fontId="39" fillId="3" borderId="0" xfId="0" applyFont="1" applyFill="1" applyBorder="1" applyAlignment="1">
      <alignment horizontal="left"/>
    </xf>
    <xf numFmtId="0" fontId="35" fillId="3" borderId="0" xfId="0" applyFont="1" applyFill="1" applyBorder="1" applyAlignment="1">
      <alignment vertical="center" wrapText="1"/>
    </xf>
    <xf numFmtId="0" fontId="35" fillId="3" borderId="3" xfId="0" applyFont="1" applyFill="1" applyBorder="1" applyAlignment="1">
      <alignment vertical="center"/>
    </xf>
    <xf numFmtId="3" fontId="44" fillId="0" borderId="3" xfId="0" applyNumberFormat="1" applyFont="1" applyFill="1" applyBorder="1" applyAlignment="1">
      <alignment horizontal="right" vertical="center" wrapText="1"/>
    </xf>
    <xf numFmtId="0" fontId="35" fillId="3" borderId="3" xfId="0" applyFont="1" applyFill="1" applyBorder="1" applyAlignment="1">
      <alignment horizontal="center" vertical="center"/>
    </xf>
    <xf numFmtId="10" fontId="44" fillId="3" borderId="1" xfId="0" applyNumberFormat="1" applyFont="1" applyFill="1" applyBorder="1" applyAlignment="1">
      <alignment horizontal="right" vertical="center"/>
    </xf>
    <xf numFmtId="3" fontId="44" fillId="3" borderId="1" xfId="0" applyNumberFormat="1" applyFont="1" applyFill="1" applyBorder="1" applyAlignment="1">
      <alignment horizontal="right" vertical="center" wrapText="1"/>
    </xf>
    <xf numFmtId="0" fontId="44" fillId="3" borderId="0" xfId="0" applyFont="1" applyFill="1" applyBorder="1" applyAlignment="1">
      <alignment vertical="center"/>
    </xf>
    <xf numFmtId="0" fontId="44" fillId="3" borderId="3" xfId="0" applyFont="1" applyFill="1" applyBorder="1" applyAlignment="1">
      <alignment vertical="center"/>
    </xf>
    <xf numFmtId="3" fontId="44" fillId="3" borderId="0" xfId="0" applyNumberFormat="1" applyFont="1" applyFill="1" applyBorder="1" applyAlignment="1">
      <alignment horizontal="right" vertical="center"/>
    </xf>
    <xf numFmtId="10" fontId="44" fillId="3" borderId="0" xfId="0" applyNumberFormat="1" applyFont="1" applyFill="1" applyBorder="1" applyAlignment="1">
      <alignment horizontal="right" vertical="center"/>
    </xf>
    <xf numFmtId="9" fontId="44" fillId="3" borderId="3" xfId="0" applyNumberFormat="1" applyFont="1" applyFill="1" applyBorder="1" applyAlignment="1">
      <alignment horizontal="right" vertical="center"/>
    </xf>
    <xf numFmtId="3" fontId="44" fillId="3" borderId="0" xfId="0" applyNumberFormat="1" applyFont="1" applyFill="1" applyBorder="1" applyAlignment="1">
      <alignment horizontal="right" vertical="center" wrapText="1"/>
    </xf>
    <xf numFmtId="0" fontId="34" fillId="3" borderId="1" xfId="0" applyFont="1" applyFill="1" applyBorder="1" applyAlignment="1">
      <alignment vertical="center"/>
    </xf>
    <xf numFmtId="0" fontId="39" fillId="3" borderId="0" xfId="0" applyFont="1" applyFill="1" applyBorder="1" applyAlignment="1"/>
    <xf numFmtId="0" fontId="44" fillId="3" borderId="1" xfId="0" applyFont="1" applyFill="1" applyBorder="1" applyAlignment="1">
      <alignment horizontal="center" vertical="center"/>
    </xf>
    <xf numFmtId="0" fontId="44" fillId="3" borderId="19" xfId="0" applyFont="1" applyFill="1" applyBorder="1" applyAlignment="1">
      <alignment vertical="center"/>
    </xf>
    <xf numFmtId="0" fontId="34" fillId="3" borderId="3" xfId="0" applyFont="1" applyFill="1" applyBorder="1" applyAlignment="1">
      <alignment horizontal="center" vertical="center"/>
    </xf>
    <xf numFmtId="0" fontId="14" fillId="2" borderId="0" xfId="0" applyFont="1" applyFill="1" applyBorder="1"/>
    <xf numFmtId="165" fontId="9" fillId="2" borderId="15" xfId="0" applyNumberFormat="1" applyFont="1" applyFill="1" applyBorder="1" applyAlignment="1">
      <alignment horizontal="right"/>
    </xf>
    <xf numFmtId="10" fontId="9" fillId="2" borderId="0" xfId="2" applyNumberFormat="1" applyFont="1" applyFill="1" applyBorder="1"/>
    <xf numFmtId="0" fontId="43" fillId="0" borderId="0" xfId="0" applyFont="1" applyAlignment="1">
      <alignment horizontal="center" vertical="center"/>
    </xf>
    <xf numFmtId="0" fontId="43" fillId="0" borderId="0" xfId="0" applyFont="1" applyAlignment="1">
      <alignment vertical="center"/>
    </xf>
    <xf numFmtId="0" fontId="44" fillId="0" borderId="0" xfId="0" applyFont="1" applyAlignment="1">
      <alignment vertical="center"/>
    </xf>
    <xf numFmtId="0" fontId="44" fillId="0" borderId="0" xfId="0" applyFont="1" applyBorder="1" applyAlignment="1">
      <alignment vertical="center"/>
    </xf>
    <xf numFmtId="0" fontId="44" fillId="0" borderId="1" xfId="0" applyFont="1" applyBorder="1" applyAlignment="1">
      <alignment vertical="center"/>
    </xf>
    <xf numFmtId="0" fontId="44" fillId="0" borderId="3" xfId="0" applyFont="1" applyBorder="1" applyAlignment="1">
      <alignment vertical="center"/>
    </xf>
    <xf numFmtId="0" fontId="0" fillId="0" borderId="0" xfId="0" applyFont="1"/>
    <xf numFmtId="0" fontId="49" fillId="0" borderId="1" xfId="0" applyFont="1" applyBorder="1" applyAlignment="1">
      <alignment horizontal="left" vertical="center"/>
    </xf>
    <xf numFmtId="0" fontId="35" fillId="2" borderId="0" xfId="0" applyFont="1" applyFill="1" applyBorder="1" applyAlignment="1">
      <alignment vertical="center"/>
    </xf>
    <xf numFmtId="0" fontId="35" fillId="2" borderId="3" xfId="0" applyFont="1" applyFill="1" applyBorder="1" applyAlignment="1">
      <alignment horizontal="center" vertical="center"/>
    </xf>
    <xf numFmtId="3" fontId="35" fillId="2" borderId="3" xfId="0" applyNumberFormat="1" applyFont="1" applyFill="1" applyBorder="1" applyAlignment="1">
      <alignment horizontal="right" vertical="center"/>
    </xf>
    <xf numFmtId="0" fontId="35" fillId="2" borderId="15" xfId="0" applyFont="1" applyFill="1" applyBorder="1" applyAlignment="1">
      <alignment horizontal="center" vertical="center"/>
    </xf>
    <xf numFmtId="0" fontId="35" fillId="2" borderId="0" xfId="0" applyFont="1" applyFill="1" applyBorder="1" applyAlignment="1">
      <alignment horizontal="center" vertical="center"/>
    </xf>
    <xf numFmtId="3" fontId="35" fillId="2" borderId="0" xfId="0" applyNumberFormat="1" applyFont="1" applyFill="1" applyBorder="1" applyAlignment="1">
      <alignment horizontal="right" vertical="center"/>
    </xf>
    <xf numFmtId="0" fontId="35" fillId="2" borderId="11" xfId="0" applyFont="1" applyFill="1" applyBorder="1" applyAlignment="1">
      <alignment horizontal="center" vertical="center"/>
    </xf>
    <xf numFmtId="0" fontId="35" fillId="2" borderId="1" xfId="0" applyFont="1" applyFill="1" applyBorder="1" applyAlignment="1">
      <alignment horizontal="center" vertical="center"/>
    </xf>
    <xf numFmtId="37" fontId="35" fillId="2" borderId="15" xfId="0" applyNumberFormat="1" applyFont="1" applyFill="1" applyBorder="1" applyAlignment="1">
      <alignment horizontal="center" vertical="center"/>
    </xf>
    <xf numFmtId="37" fontId="35" fillId="2" borderId="0" xfId="0" applyNumberFormat="1" applyFont="1" applyFill="1" applyBorder="1" applyAlignment="1">
      <alignment horizontal="center" vertical="center"/>
    </xf>
    <xf numFmtId="3" fontId="35" fillId="2" borderId="1" xfId="0" applyNumberFormat="1" applyFont="1" applyFill="1" applyBorder="1" applyAlignment="1">
      <alignment horizontal="right" vertical="center"/>
    </xf>
    <xf numFmtId="168" fontId="30" fillId="0" borderId="0" xfId="2" applyNumberFormat="1" applyFont="1" applyFill="1" applyBorder="1" applyAlignment="1" applyProtection="1">
      <alignment horizontal="right"/>
    </xf>
    <xf numFmtId="0" fontId="24" fillId="0" borderId="0" xfId="10" applyFont="1" applyAlignment="1">
      <alignment horizontal="right"/>
    </xf>
    <xf numFmtId="49" fontId="30" fillId="0" borderId="0" xfId="14" applyNumberFormat="1" applyFont="1" applyFill="1" applyBorder="1" applyAlignment="1" applyProtection="1">
      <alignment horizontal="right"/>
    </xf>
    <xf numFmtId="168" fontId="29" fillId="0" borderId="0" xfId="14" applyNumberFormat="1" applyFont="1" applyAlignment="1">
      <alignment horizontal="right"/>
    </xf>
    <xf numFmtId="168" fontId="30" fillId="0" borderId="0" xfId="14" applyNumberFormat="1" applyFont="1" applyFill="1" applyBorder="1" applyAlignment="1" applyProtection="1">
      <alignment horizontal="left" wrapText="1" indent="1"/>
    </xf>
    <xf numFmtId="168" fontId="29" fillId="0" borderId="0" xfId="14" applyNumberFormat="1" applyFont="1" applyBorder="1"/>
    <xf numFmtId="0" fontId="19" fillId="2" borderId="0" xfId="0" applyFont="1" applyFill="1" applyAlignment="1">
      <alignment horizontal="right"/>
    </xf>
    <xf numFmtId="0" fontId="19" fillId="2" borderId="0" xfId="0" applyFont="1" applyFill="1"/>
    <xf numFmtId="0" fontId="19" fillId="2" borderId="0" xfId="0" applyFont="1" applyFill="1" applyBorder="1" applyAlignment="1">
      <alignment horizontal="right"/>
    </xf>
    <xf numFmtId="165" fontId="9" fillId="2" borderId="13" xfId="0" applyNumberFormat="1" applyFont="1" applyFill="1" applyBorder="1" applyAlignment="1">
      <alignment horizontal="right"/>
    </xf>
    <xf numFmtId="0" fontId="11" fillId="2" borderId="12" xfId="0" applyFont="1" applyFill="1" applyBorder="1"/>
    <xf numFmtId="0" fontId="10" fillId="2" borderId="0" xfId="0" applyFont="1" applyFill="1"/>
    <xf numFmtId="0" fontId="10" fillId="2" borderId="0" xfId="0" applyFont="1" applyFill="1" applyBorder="1"/>
    <xf numFmtId="0" fontId="0" fillId="2" borderId="0" xfId="0" applyFont="1" applyFill="1" applyBorder="1" applyAlignment="1">
      <alignment horizontal="right"/>
    </xf>
    <xf numFmtId="166" fontId="0" fillId="2" borderId="0" xfId="0" applyNumberFormat="1" applyFont="1" applyFill="1" applyBorder="1"/>
    <xf numFmtId="167" fontId="9" fillId="2" borderId="0" xfId="0" applyNumberFormat="1" applyFont="1" applyFill="1" applyBorder="1" applyAlignment="1" applyProtection="1">
      <alignment horizontal="right" vertical="center"/>
    </xf>
    <xf numFmtId="0" fontId="4" fillId="0" borderId="1" xfId="0" applyFont="1" applyBorder="1" applyAlignment="1">
      <alignment horizontal="left"/>
    </xf>
    <xf numFmtId="0" fontId="0" fillId="0" borderId="1" xfId="0" applyBorder="1" applyAlignment="1">
      <alignment horizontal="left"/>
    </xf>
    <xf numFmtId="167" fontId="9" fillId="2" borderId="1" xfId="0" applyNumberFormat="1" applyFont="1" applyFill="1" applyBorder="1" applyAlignment="1" applyProtection="1">
      <alignment horizontal="right" vertical="center"/>
    </xf>
    <xf numFmtId="0" fontId="4" fillId="2" borderId="0" xfId="0" applyFont="1" applyFill="1" applyAlignment="1">
      <alignment horizontal="center"/>
    </xf>
    <xf numFmtId="0" fontId="0" fillId="0" borderId="0" xfId="0" applyBorder="1" applyAlignment="1">
      <alignment horizontal="left"/>
    </xf>
    <xf numFmtId="0" fontId="4" fillId="0" borderId="0" xfId="0" applyFont="1" applyFill="1" applyAlignment="1">
      <alignment horizontal="left"/>
    </xf>
    <xf numFmtId="0" fontId="0" fillId="0" borderId="0" xfId="0" applyFill="1" applyAlignment="1">
      <alignment horizontal="left"/>
    </xf>
    <xf numFmtId="0" fontId="3" fillId="0" borderId="0" xfId="0" applyFont="1" applyFill="1"/>
    <xf numFmtId="0" fontId="3" fillId="0" borderId="0" xfId="0" applyFont="1" applyFill="1" applyAlignment="1">
      <alignment horizontal="center" vertical="center" wrapText="1"/>
    </xf>
    <xf numFmtId="0" fontId="0" fillId="0" borderId="1" xfId="0" applyFill="1" applyBorder="1"/>
    <xf numFmtId="0" fontId="0" fillId="0" borderId="1" xfId="0" applyFill="1" applyBorder="1" applyAlignment="1">
      <alignment horizontal="left"/>
    </xf>
    <xf numFmtId="0" fontId="0" fillId="0" borderId="0" xfId="0" applyFill="1" applyBorder="1" applyAlignment="1">
      <alignment horizontal="right"/>
    </xf>
    <xf numFmtId="0" fontId="0" fillId="0" borderId="0" xfId="0" applyFill="1" applyAlignment="1">
      <alignment horizontal="right"/>
    </xf>
    <xf numFmtId="0" fontId="3" fillId="0" borderId="0" xfId="0" applyFont="1" applyFill="1" applyAlignment="1">
      <alignment horizontal="right" vertical="center" wrapText="1"/>
    </xf>
    <xf numFmtId="0" fontId="35" fillId="3" borderId="0" xfId="0" applyFont="1" applyFill="1" applyAlignment="1">
      <alignment vertical="center"/>
    </xf>
    <xf numFmtId="0" fontId="35" fillId="3" borderId="0" xfId="0" applyFont="1" applyFill="1" applyBorder="1" applyAlignment="1">
      <alignment vertical="center"/>
    </xf>
    <xf numFmtId="0" fontId="5" fillId="2" borderId="0" xfId="0" quotePrefix="1" applyFont="1" applyFill="1" applyBorder="1"/>
    <xf numFmtId="9" fontId="9" fillId="2" borderId="1" xfId="2" applyFont="1" applyFill="1" applyBorder="1" applyAlignment="1" applyProtection="1">
      <alignment vertical="center"/>
    </xf>
    <xf numFmtId="0" fontId="52" fillId="2" borderId="0" xfId="0" applyFont="1" applyFill="1"/>
    <xf numFmtId="0" fontId="51" fillId="2" borderId="0" xfId="0" applyFont="1" applyFill="1" applyAlignment="1">
      <alignment horizontal="center"/>
    </xf>
    <xf numFmtId="0" fontId="6" fillId="0" borderId="0" xfId="0" applyFont="1"/>
    <xf numFmtId="0" fontId="6" fillId="0" borderId="0" xfId="0" applyFont="1" applyBorder="1"/>
    <xf numFmtId="0" fontId="6" fillId="2" borderId="0" xfId="0" applyFont="1" applyFill="1"/>
    <xf numFmtId="0" fontId="53" fillId="2" borderId="0" xfId="0" applyFont="1" applyFill="1"/>
    <xf numFmtId="0" fontId="6" fillId="2" borderId="0" xfId="0" applyFont="1" applyFill="1" applyAlignment="1">
      <alignment horizontal="right"/>
    </xf>
    <xf numFmtId="0" fontId="35" fillId="3" borderId="1" xfId="0" applyFont="1" applyFill="1" applyBorder="1" applyAlignment="1">
      <alignment horizontal="left" vertical="center" wrapText="1" indent="1"/>
    </xf>
    <xf numFmtId="2" fontId="35" fillId="0" borderId="0" xfId="0" applyNumberFormat="1" applyFont="1" applyFill="1" applyBorder="1" applyAlignment="1">
      <alignment horizontal="right" vertical="center"/>
    </xf>
    <xf numFmtId="3" fontId="44" fillId="2" borderId="0" xfId="0" applyNumberFormat="1" applyFont="1" applyFill="1" applyBorder="1" applyAlignment="1">
      <alignment horizontal="right" vertical="center" wrapText="1"/>
    </xf>
    <xf numFmtId="3" fontId="44" fillId="2" borderId="1" xfId="0" applyNumberFormat="1" applyFont="1" applyFill="1" applyBorder="1" applyAlignment="1">
      <alignment horizontal="right" vertical="center" wrapText="1"/>
    </xf>
    <xf numFmtId="168" fontId="44" fillId="3" borderId="0" xfId="0" applyNumberFormat="1" applyFont="1" applyFill="1" applyBorder="1" applyAlignment="1">
      <alignment horizontal="right" vertical="center"/>
    </xf>
    <xf numFmtId="168" fontId="44" fillId="3" borderId="0" xfId="0" applyNumberFormat="1" applyFont="1" applyFill="1" applyBorder="1" applyAlignment="1">
      <alignment horizontal="center" vertical="center"/>
    </xf>
    <xf numFmtId="0" fontId="35" fillId="2" borderId="1" xfId="0" applyFont="1" applyFill="1" applyBorder="1" applyAlignment="1">
      <alignment vertical="center"/>
    </xf>
    <xf numFmtId="37" fontId="35" fillId="2" borderId="1" xfId="0" applyNumberFormat="1" applyFont="1" applyFill="1" applyBorder="1" applyAlignment="1">
      <alignment horizontal="right" vertical="center"/>
    </xf>
    <xf numFmtId="0" fontId="36" fillId="3" borderId="0" xfId="0" applyFont="1" applyFill="1" applyAlignment="1">
      <alignment vertical="center"/>
    </xf>
    <xf numFmtId="9" fontId="9" fillId="2" borderId="12" xfId="2" applyFont="1" applyFill="1" applyBorder="1" applyAlignment="1" applyProtection="1">
      <alignment vertical="center"/>
    </xf>
    <xf numFmtId="0" fontId="3" fillId="2" borderId="28" xfId="0" applyFont="1" applyFill="1" applyBorder="1"/>
    <xf numFmtId="165" fontId="10" fillId="2" borderId="1" xfId="0" applyNumberFormat="1" applyFont="1" applyFill="1" applyBorder="1" applyAlignment="1"/>
    <xf numFmtId="165" fontId="10" fillId="2" borderId="1" xfId="0" applyNumberFormat="1" applyFont="1" applyFill="1" applyBorder="1" applyAlignment="1">
      <alignment horizontal="right" wrapText="1"/>
    </xf>
    <xf numFmtId="165" fontId="10" fillId="2" borderId="8" xfId="0" applyNumberFormat="1" applyFont="1" applyFill="1" applyBorder="1" applyAlignment="1">
      <alignment horizontal="right" wrapText="1"/>
    </xf>
    <xf numFmtId="165" fontId="9" fillId="2" borderId="0" xfId="0" quotePrefix="1" applyNumberFormat="1" applyFont="1" applyFill="1" applyBorder="1" applyAlignment="1">
      <alignment horizontal="center"/>
    </xf>
    <xf numFmtId="0" fontId="3" fillId="2" borderId="0" xfId="0" quotePrefix="1" applyFont="1" applyFill="1" applyBorder="1" applyAlignment="1">
      <alignment horizontal="right"/>
    </xf>
    <xf numFmtId="0" fontId="13" fillId="2" borderId="0" xfId="0" applyFont="1" applyFill="1" applyAlignment="1">
      <alignment horizontal="left" indent="1"/>
    </xf>
    <xf numFmtId="165" fontId="10" fillId="2" borderId="1" xfId="0" applyNumberFormat="1" applyFont="1" applyFill="1" applyBorder="1" applyAlignment="1">
      <alignment horizontal="right"/>
    </xf>
    <xf numFmtId="0" fontId="0" fillId="2" borderId="1" xfId="0" applyFill="1" applyBorder="1" applyAlignment="1">
      <alignment horizontal="right"/>
    </xf>
    <xf numFmtId="165" fontId="10" fillId="2" borderId="27" xfId="0" applyNumberFormat="1" applyFont="1" applyFill="1" applyBorder="1" applyAlignment="1">
      <alignment horizontal="right"/>
    </xf>
    <xf numFmtId="3" fontId="9" fillId="2" borderId="0" xfId="1" applyNumberFormat="1" applyFont="1" applyFill="1" applyBorder="1"/>
    <xf numFmtId="9" fontId="9" fillId="2" borderId="3" xfId="2" applyFont="1" applyFill="1" applyBorder="1" applyAlignment="1" applyProtection="1">
      <alignment vertical="center"/>
    </xf>
    <xf numFmtId="9" fontId="9" fillId="2" borderId="18" xfId="2" applyFont="1" applyFill="1" applyBorder="1" applyAlignment="1" applyProtection="1">
      <alignment vertical="center"/>
    </xf>
    <xf numFmtId="165" fontId="10" fillId="2" borderId="0" xfId="0" applyNumberFormat="1" applyFont="1" applyFill="1" applyBorder="1" applyAlignment="1">
      <alignment horizontal="right"/>
    </xf>
    <xf numFmtId="165" fontId="9" fillId="2" borderId="1" xfId="0" applyNumberFormat="1" applyFont="1" applyFill="1" applyBorder="1" applyAlignment="1"/>
    <xf numFmtId="0" fontId="0" fillId="2" borderId="25" xfId="0" applyFont="1" applyFill="1" applyBorder="1"/>
    <xf numFmtId="166" fontId="9" fillId="2" borderId="1" xfId="1" applyNumberFormat="1" applyFont="1" applyFill="1" applyBorder="1" applyAlignment="1">
      <alignment horizontal="right"/>
    </xf>
    <xf numFmtId="0" fontId="9" fillId="2" borderId="28" xfId="0" applyFont="1" applyFill="1" applyBorder="1" applyAlignment="1">
      <alignment horizontal="right"/>
    </xf>
    <xf numFmtId="9" fontId="9" fillId="2" borderId="29" xfId="2" applyFont="1" applyFill="1" applyBorder="1"/>
    <xf numFmtId="9" fontId="9" fillId="2" borderId="28" xfId="2" applyFont="1" applyFill="1" applyBorder="1"/>
    <xf numFmtId="10" fontId="9" fillId="2" borderId="9" xfId="2" applyNumberFormat="1" applyFont="1" applyFill="1" applyBorder="1"/>
    <xf numFmtId="0" fontId="45" fillId="2" borderId="0" xfId="0" applyFont="1" applyFill="1"/>
    <xf numFmtId="0" fontId="45" fillId="2" borderId="0" xfId="0" applyFont="1" applyFill="1" applyAlignment="1">
      <alignment horizontal="left"/>
    </xf>
    <xf numFmtId="0" fontId="25" fillId="2" borderId="0" xfId="3" applyFont="1" applyFill="1" applyBorder="1" applyAlignment="1" applyProtection="1">
      <alignment horizontal="left" wrapText="1"/>
      <protection locked="0"/>
    </xf>
    <xf numFmtId="0" fontId="54" fillId="2" borderId="0" xfId="3" applyFont="1" applyFill="1" applyBorder="1" applyAlignment="1" applyProtection="1">
      <alignment horizontal="left" wrapText="1"/>
      <protection locked="0"/>
    </xf>
    <xf numFmtId="0" fontId="55" fillId="2" borderId="0" xfId="3" applyFont="1" applyFill="1" applyBorder="1" applyAlignment="1" applyProtection="1">
      <alignment horizontal="left" wrapText="1"/>
      <protection locked="0"/>
    </xf>
    <xf numFmtId="0" fontId="56" fillId="2" borderId="0" xfId="0" applyFont="1" applyFill="1"/>
    <xf numFmtId="0" fontId="25" fillId="2" borderId="0" xfId="3" applyFont="1" applyFill="1" applyBorder="1" applyAlignment="1" applyProtection="1">
      <alignment horizontal="left" vertical="top" wrapText="1"/>
      <protection locked="0"/>
    </xf>
    <xf numFmtId="0" fontId="27" fillId="2" borderId="0" xfId="3" applyFont="1" applyFill="1" applyBorder="1" applyAlignment="1" applyProtection="1">
      <alignment horizontal="left" vertical="top" wrapText="1"/>
      <protection locked="0"/>
    </xf>
    <xf numFmtId="0" fontId="25" fillId="2" borderId="0" xfId="3" applyFont="1" applyFill="1" applyBorder="1" applyAlignment="1" applyProtection="1">
      <alignment horizontal="left" vertical="top"/>
      <protection locked="0"/>
    </xf>
    <xf numFmtId="0" fontId="30" fillId="0" borderId="0" xfId="10" quotePrefix="1" applyNumberFormat="1" applyFont="1" applyFill="1" applyBorder="1" applyAlignment="1" applyProtection="1"/>
    <xf numFmtId="0" fontId="30" fillId="2" borderId="0" xfId="10" quotePrefix="1" applyNumberFormat="1" applyFont="1" applyFill="1" applyBorder="1" applyAlignment="1" applyProtection="1"/>
    <xf numFmtId="0" fontId="35" fillId="3" borderId="0" xfId="0" applyFont="1" applyFill="1" applyAlignment="1">
      <alignment horizontal="left" vertical="center"/>
    </xf>
    <xf numFmtId="0" fontId="35" fillId="3" borderId="1" xfId="0" applyFont="1" applyFill="1" applyBorder="1" applyAlignment="1">
      <alignment horizontal="left" vertical="center"/>
    </xf>
    <xf numFmtId="0" fontId="35" fillId="3" borderId="3" xfId="0" applyFont="1" applyFill="1" applyBorder="1" applyAlignment="1">
      <alignment horizontal="left" vertical="center"/>
    </xf>
    <xf numFmtId="0" fontId="3" fillId="2" borderId="0" xfId="0" applyFont="1" applyFill="1" applyAlignment="1">
      <alignment vertical="top"/>
    </xf>
    <xf numFmtId="0" fontId="36" fillId="4" borderId="0" xfId="0" applyFont="1" applyFill="1" applyBorder="1" applyAlignment="1">
      <alignment horizontal="center" vertical="center"/>
    </xf>
    <xf numFmtId="0" fontId="36" fillId="4" borderId="1" xfId="0" applyFont="1" applyFill="1" applyBorder="1" applyAlignment="1">
      <alignment horizontal="center" vertical="center"/>
    </xf>
    <xf numFmtId="0" fontId="36" fillId="4" borderId="3" xfId="0" applyFont="1" applyFill="1" applyBorder="1" applyAlignment="1">
      <alignment horizontal="center" vertical="center"/>
    </xf>
    <xf numFmtId="49" fontId="30" fillId="4" borderId="0" xfId="10" applyNumberFormat="1" applyFont="1" applyFill="1" applyBorder="1" applyAlignment="1" applyProtection="1">
      <alignment horizontal="right" vertical="center"/>
    </xf>
    <xf numFmtId="49" fontId="28" fillId="4" borderId="0" xfId="10" applyNumberFormat="1" applyFont="1" applyFill="1" applyBorder="1" applyAlignment="1" applyProtection="1"/>
    <xf numFmtId="49" fontId="30" fillId="4" borderId="0" xfId="14" applyNumberFormat="1" applyFont="1" applyFill="1" applyBorder="1" applyAlignment="1" applyProtection="1"/>
    <xf numFmtId="49" fontId="30" fillId="4" borderId="0" xfId="14" applyNumberFormat="1" applyFont="1" applyFill="1" applyBorder="1" applyAlignment="1" applyProtection="1">
      <alignment horizontal="right"/>
    </xf>
    <xf numFmtId="49" fontId="30" fillId="4" borderId="0" xfId="10" applyNumberFormat="1" applyFont="1" applyFill="1" applyBorder="1" applyAlignment="1" applyProtection="1"/>
    <xf numFmtId="49" fontId="30" fillId="4" borderId="3" xfId="10" applyNumberFormat="1" applyFont="1" applyFill="1" applyBorder="1" applyAlignment="1" applyProtection="1"/>
    <xf numFmtId="0" fontId="43" fillId="4" borderId="0" xfId="0" applyFont="1" applyFill="1" applyBorder="1" applyAlignment="1">
      <alignment vertical="center"/>
    </xf>
    <xf numFmtId="0" fontId="43" fillId="4" borderId="0" xfId="0" applyFont="1" applyFill="1" applyBorder="1" applyAlignment="1">
      <alignment horizontal="center" vertical="center"/>
    </xf>
    <xf numFmtId="0" fontId="43" fillId="4" borderId="1" xfId="0" applyFont="1" applyFill="1" applyBorder="1" applyAlignment="1">
      <alignment horizontal="center" vertical="center"/>
    </xf>
    <xf numFmtId="3" fontId="36" fillId="4" borderId="0" xfId="0" applyNumberFormat="1" applyFont="1" applyFill="1" applyBorder="1" applyAlignment="1">
      <alignment horizontal="right" vertical="center"/>
    </xf>
    <xf numFmtId="0" fontId="10" fillId="4" borderId="0" xfId="0" applyFont="1" applyFill="1" applyBorder="1" applyAlignment="1">
      <alignment horizontal="right"/>
    </xf>
    <xf numFmtId="0" fontId="19" fillId="4" borderId="0" xfId="0" applyFont="1" applyFill="1" applyBorder="1" applyAlignment="1">
      <alignment horizontal="right"/>
    </xf>
    <xf numFmtId="0" fontId="10" fillId="4" borderId="0" xfId="0" applyFont="1" applyFill="1" applyBorder="1"/>
    <xf numFmtId="0" fontId="19" fillId="4" borderId="34" xfId="0" applyFont="1" applyFill="1" applyBorder="1" applyAlignment="1">
      <alignment horizontal="right"/>
    </xf>
    <xf numFmtId="0" fontId="19" fillId="4" borderId="34" xfId="0" applyFont="1" applyFill="1" applyBorder="1"/>
    <xf numFmtId="0" fontId="19" fillId="4" borderId="35" xfId="0" applyFont="1" applyFill="1" applyBorder="1"/>
    <xf numFmtId="0" fontId="10" fillId="4" borderId="34" xfId="0" quotePrefix="1" applyFont="1" applyFill="1" applyBorder="1" applyAlignment="1">
      <alignment horizontal="right"/>
    </xf>
    <xf numFmtId="0" fontId="19" fillId="4" borderId="0" xfId="0" applyFont="1" applyFill="1" applyBorder="1"/>
    <xf numFmtId="0" fontId="19" fillId="4" borderId="9" xfId="0" applyFont="1" applyFill="1" applyBorder="1"/>
    <xf numFmtId="166" fontId="10" fillId="4" borderId="0" xfId="1" applyNumberFormat="1" applyFont="1" applyFill="1" applyBorder="1" applyAlignment="1">
      <alignment horizontal="right"/>
    </xf>
    <xf numFmtId="9" fontId="10" fillId="4" borderId="9" xfId="2" applyFont="1" applyFill="1" applyBorder="1"/>
    <xf numFmtId="9" fontId="10" fillId="4" borderId="0" xfId="2" applyFont="1" applyFill="1" applyBorder="1"/>
    <xf numFmtId="166" fontId="10" fillId="4" borderId="1" xfId="1" applyNumberFormat="1" applyFont="1" applyFill="1" applyBorder="1" applyAlignment="1">
      <alignment horizontal="right"/>
    </xf>
    <xf numFmtId="0" fontId="10" fillId="4" borderId="28" xfId="0" applyFont="1" applyFill="1" applyBorder="1" applyAlignment="1">
      <alignment horizontal="right"/>
    </xf>
    <xf numFmtId="10" fontId="10" fillId="4" borderId="9" xfId="2" applyNumberFormat="1" applyFont="1" applyFill="1" applyBorder="1"/>
    <xf numFmtId="10" fontId="10" fillId="4" borderId="0" xfId="2" applyNumberFormat="1" applyFont="1" applyFill="1" applyBorder="1"/>
    <xf numFmtId="0" fontId="10" fillId="4" borderId="0" xfId="0" applyFont="1" applyFill="1" applyAlignment="1">
      <alignment horizontal="right"/>
    </xf>
    <xf numFmtId="0" fontId="10" fillId="4" borderId="0" xfId="0" applyFont="1" applyFill="1"/>
    <xf numFmtId="0" fontId="19" fillId="4" borderId="0" xfId="0" applyFont="1" applyFill="1" applyAlignment="1">
      <alignment horizontal="right"/>
    </xf>
    <xf numFmtId="0" fontId="19" fillId="4" borderId="0" xfId="0" applyFont="1" applyFill="1"/>
    <xf numFmtId="3" fontId="10" fillId="4" borderId="0" xfId="1" applyNumberFormat="1" applyFont="1" applyFill="1" applyBorder="1" applyAlignment="1" applyProtection="1">
      <alignment vertical="center"/>
    </xf>
    <xf numFmtId="167" fontId="10" fillId="4" borderId="0" xfId="0" applyNumberFormat="1" applyFont="1" applyFill="1" applyBorder="1" applyAlignment="1" applyProtection="1">
      <alignment horizontal="right" vertical="center"/>
    </xf>
    <xf numFmtId="165" fontId="10" fillId="4" borderId="0" xfId="0" applyNumberFormat="1" applyFont="1" applyFill="1" applyBorder="1" applyAlignment="1">
      <alignment horizontal="right"/>
    </xf>
    <xf numFmtId="165" fontId="10" fillId="4" borderId="1" xfId="0" applyNumberFormat="1" applyFont="1" applyFill="1" applyBorder="1" applyAlignment="1">
      <alignment horizontal="right"/>
    </xf>
    <xf numFmtId="0" fontId="35" fillId="3" borderId="0" xfId="0" applyFont="1" applyFill="1" applyBorder="1" applyAlignment="1">
      <alignment vertical="center"/>
    </xf>
    <xf numFmtId="0" fontId="3" fillId="0" borderId="0" xfId="0" applyFont="1" applyFill="1" applyBorder="1"/>
    <xf numFmtId="0" fontId="35" fillId="3" borderId="0" xfId="0" applyFont="1" applyFill="1" applyBorder="1" applyAlignment="1">
      <alignment vertical="center"/>
    </xf>
    <xf numFmtId="0" fontId="44" fillId="3" borderId="0" xfId="0" applyFont="1" applyFill="1" applyAlignment="1">
      <alignment horizontal="left" vertical="center"/>
    </xf>
    <xf numFmtId="0" fontId="44" fillId="3" borderId="1" xfId="0" applyFont="1" applyFill="1" applyBorder="1" applyAlignment="1">
      <alignment horizontal="left" vertical="center"/>
    </xf>
    <xf numFmtId="0" fontId="0" fillId="2" borderId="0" xfId="0" applyFill="1" applyAlignment="1"/>
    <xf numFmtId="0" fontId="0" fillId="2" borderId="0" xfId="0" applyFill="1" applyBorder="1" applyAlignment="1"/>
    <xf numFmtId="0" fontId="0" fillId="2" borderId="1" xfId="0" applyFill="1" applyBorder="1" applyAlignment="1"/>
    <xf numFmtId="167" fontId="9" fillId="2" borderId="0" xfId="0" applyNumberFormat="1" applyFont="1" applyFill="1" applyBorder="1" applyAlignment="1" applyProtection="1">
      <alignment vertical="center"/>
    </xf>
    <xf numFmtId="0" fontId="11" fillId="2" borderId="0" xfId="0" applyFont="1" applyFill="1" applyBorder="1" applyAlignment="1"/>
    <xf numFmtId="0" fontId="3" fillId="2" borderId="0" xfId="0" applyFont="1" applyFill="1" applyAlignment="1"/>
    <xf numFmtId="0" fontId="6" fillId="2" borderId="0" xfId="0" applyFont="1" applyFill="1" applyAlignment="1"/>
    <xf numFmtId="167" fontId="9" fillId="2" borderId="1" xfId="0" applyNumberFormat="1" applyFont="1" applyFill="1" applyBorder="1" applyAlignment="1" applyProtection="1">
      <alignment vertical="center"/>
    </xf>
    <xf numFmtId="167" fontId="9" fillId="2" borderId="3" xfId="0" applyNumberFormat="1" applyFont="1" applyFill="1" applyBorder="1" applyAlignment="1" applyProtection="1">
      <alignment vertical="center"/>
    </xf>
    <xf numFmtId="0" fontId="35" fillId="3" borderId="0" xfId="0" applyFont="1" applyFill="1" applyAlignment="1">
      <alignment vertical="center"/>
    </xf>
    <xf numFmtId="0" fontId="35" fillId="3" borderId="1" xfId="0" applyFont="1" applyFill="1" applyBorder="1" applyAlignment="1">
      <alignment vertical="center"/>
    </xf>
    <xf numFmtId="0" fontId="44" fillId="3" borderId="0" xfId="0" applyFont="1" applyFill="1" applyBorder="1" applyAlignment="1">
      <alignment horizontal="center" vertical="center"/>
    </xf>
    <xf numFmtId="0" fontId="0" fillId="0" borderId="1" xfId="0" applyFill="1" applyBorder="1" applyAlignment="1">
      <alignment horizontal="right"/>
    </xf>
    <xf numFmtId="0" fontId="35" fillId="0" borderId="0" xfId="0" applyFont="1" applyFill="1" applyBorder="1" applyAlignment="1">
      <alignment horizontal="center" vertical="center"/>
    </xf>
    <xf numFmtId="0" fontId="35" fillId="0" borderId="1" xfId="0" applyFont="1" applyFill="1" applyBorder="1" applyAlignment="1">
      <alignment horizontal="center" vertical="center"/>
    </xf>
    <xf numFmtId="0" fontId="35" fillId="0" borderId="3" xfId="0" applyFont="1" applyFill="1" applyBorder="1" applyAlignment="1">
      <alignment horizontal="center" vertical="center"/>
    </xf>
    <xf numFmtId="0" fontId="36" fillId="4" borderId="0" xfId="0" applyFont="1" applyFill="1" applyBorder="1" applyAlignment="1">
      <alignment vertical="center"/>
    </xf>
    <xf numFmtId="3" fontId="43" fillId="4" borderId="1" xfId="0" applyNumberFormat="1" applyFont="1" applyFill="1" applyBorder="1" applyAlignment="1">
      <alignment horizontal="right" vertical="center" wrapText="1"/>
    </xf>
    <xf numFmtId="3" fontId="43" fillId="4" borderId="0" xfId="0" applyNumberFormat="1" applyFont="1" applyFill="1" applyBorder="1" applyAlignment="1">
      <alignment horizontal="right" vertical="center" wrapText="1"/>
    </xf>
    <xf numFmtId="3" fontId="36" fillId="4" borderId="1" xfId="0" applyNumberFormat="1" applyFont="1" applyFill="1" applyBorder="1" applyAlignment="1">
      <alignment horizontal="right" vertical="center"/>
    </xf>
    <xf numFmtId="174" fontId="43" fillId="4" borderId="0" xfId="0" applyNumberFormat="1" applyFont="1" applyFill="1" applyBorder="1" applyAlignment="1">
      <alignment horizontal="right" vertical="center" wrapText="1"/>
    </xf>
    <xf numFmtId="0" fontId="36" fillId="4" borderId="1" xfId="0" applyFont="1" applyFill="1" applyBorder="1" applyAlignment="1">
      <alignment horizontal="center"/>
    </xf>
    <xf numFmtId="3" fontId="43" fillId="4" borderId="3" xfId="0" applyNumberFormat="1" applyFont="1" applyFill="1" applyBorder="1" applyAlignment="1">
      <alignment horizontal="right" vertical="center" wrapText="1"/>
    </xf>
    <xf numFmtId="2" fontId="36" fillId="4" borderId="0" xfId="0" applyNumberFormat="1" applyFont="1" applyFill="1" applyBorder="1" applyAlignment="1">
      <alignment horizontal="right" vertical="center"/>
    </xf>
    <xf numFmtId="0" fontId="15" fillId="4" borderId="0" xfId="0" applyFont="1" applyFill="1" applyBorder="1"/>
    <xf numFmtId="0" fontId="44" fillId="2" borderId="0" xfId="0" applyFont="1" applyFill="1" applyBorder="1" applyAlignment="1">
      <alignment vertical="center" wrapText="1"/>
    </xf>
    <xf numFmtId="0" fontId="44" fillId="2" borderId="0" xfId="0" applyFont="1" applyFill="1" applyBorder="1" applyAlignment="1">
      <alignment horizontal="right" vertical="center" wrapText="1"/>
    </xf>
    <xf numFmtId="0" fontId="44" fillId="0" borderId="0" xfId="0" applyFont="1" applyFill="1" applyBorder="1" applyAlignment="1">
      <alignment horizontal="center" vertical="center"/>
    </xf>
    <xf numFmtId="3" fontId="36" fillId="4" borderId="3" xfId="0" applyNumberFormat="1" applyFont="1" applyFill="1" applyBorder="1" applyAlignment="1">
      <alignment horizontal="right" vertical="center"/>
    </xf>
    <xf numFmtId="0" fontId="15" fillId="4" borderId="1" xfId="0" applyFont="1" applyFill="1" applyBorder="1"/>
    <xf numFmtId="0" fontId="43" fillId="4" borderId="3" xfId="0" applyFont="1" applyFill="1" applyBorder="1" applyAlignment="1">
      <alignment vertical="center"/>
    </xf>
    <xf numFmtId="165" fontId="10" fillId="4" borderId="1" xfId="0" applyNumberFormat="1" applyFont="1" applyFill="1" applyBorder="1" applyAlignment="1"/>
    <xf numFmtId="0" fontId="19" fillId="4" borderId="0" xfId="0" applyFont="1" applyFill="1" applyBorder="1" applyAlignment="1"/>
    <xf numFmtId="167" fontId="10" fillId="4" borderId="0" xfId="0" applyNumberFormat="1" applyFont="1" applyFill="1" applyBorder="1" applyAlignment="1" applyProtection="1">
      <alignment vertical="center"/>
    </xf>
    <xf numFmtId="167" fontId="10" fillId="4" borderId="1" xfId="0" applyNumberFormat="1" applyFont="1" applyFill="1" applyBorder="1" applyAlignment="1" applyProtection="1">
      <alignment vertical="center"/>
    </xf>
    <xf numFmtId="9" fontId="10" fillId="4" borderId="0" xfId="2" applyFont="1" applyFill="1" applyBorder="1" applyAlignment="1" applyProtection="1">
      <alignment vertical="center"/>
    </xf>
    <xf numFmtId="167" fontId="10" fillId="4" borderId="3" xfId="0" applyNumberFormat="1" applyFont="1" applyFill="1" applyBorder="1" applyAlignment="1" applyProtection="1">
      <alignment vertical="center"/>
    </xf>
    <xf numFmtId="165" fontId="9" fillId="2" borderId="1" xfId="0" applyNumberFormat="1" applyFont="1" applyFill="1" applyBorder="1" applyAlignment="1">
      <alignment horizontal="right"/>
    </xf>
    <xf numFmtId="49" fontId="30" fillId="4" borderId="0" xfId="10" applyNumberFormat="1" applyFont="1" applyFill="1" applyBorder="1"/>
    <xf numFmtId="49" fontId="30" fillId="4" borderId="0" xfId="10" applyNumberFormat="1" applyFont="1" applyFill="1" applyBorder="1" applyAlignment="1"/>
    <xf numFmtId="168" fontId="30" fillId="0" borderId="3" xfId="14" applyNumberFormat="1" applyFont="1" applyFill="1" applyBorder="1" applyAlignment="1" applyProtection="1">
      <alignment horizontal="right"/>
      <protection locked="0"/>
    </xf>
    <xf numFmtId="9" fontId="9" fillId="2" borderId="30" xfId="2" applyFont="1" applyFill="1" applyBorder="1" applyAlignment="1" applyProtection="1">
      <alignment vertical="center"/>
    </xf>
    <xf numFmtId="9" fontId="10" fillId="4" borderId="30" xfId="2" applyFont="1" applyFill="1" applyBorder="1" applyAlignment="1" applyProtection="1">
      <alignment vertical="center"/>
    </xf>
    <xf numFmtId="10" fontId="30" fillId="0" borderId="0" xfId="2" applyNumberFormat="1" applyFont="1" applyFill="1" applyBorder="1" applyAlignment="1" applyProtection="1">
      <alignment horizontal="right"/>
      <protection locked="0"/>
    </xf>
    <xf numFmtId="0" fontId="44" fillId="3" borderId="0" xfId="0" applyFont="1" applyFill="1" applyBorder="1" applyAlignment="1">
      <alignment horizontal="right" vertical="center"/>
    </xf>
    <xf numFmtId="0" fontId="6" fillId="2" borderId="1" xfId="0" applyFont="1" applyFill="1" applyBorder="1" applyAlignment="1"/>
    <xf numFmtId="165" fontId="10" fillId="2" borderId="1" xfId="0" applyNumberFormat="1" applyFont="1" applyFill="1" applyBorder="1" applyAlignment="1">
      <alignment horizontal="right"/>
    </xf>
    <xf numFmtId="10" fontId="3" fillId="2" borderId="3" xfId="2" applyNumberFormat="1" applyFont="1" applyFill="1" applyBorder="1"/>
    <xf numFmtId="10" fontId="10" fillId="4" borderId="3" xfId="2" applyNumberFormat="1" applyFont="1" applyFill="1" applyBorder="1" applyAlignment="1">
      <alignment horizontal="right"/>
    </xf>
    <xf numFmtId="10" fontId="10" fillId="4" borderId="3" xfId="2" applyNumberFormat="1" applyFont="1" applyFill="1" applyBorder="1" applyAlignment="1" applyProtection="1">
      <alignment vertical="center"/>
    </xf>
    <xf numFmtId="10" fontId="10" fillId="4" borderId="3" xfId="2" applyNumberFormat="1" applyFont="1" applyFill="1" applyBorder="1" applyAlignment="1" applyProtection="1">
      <alignment horizontal="right" vertical="center"/>
    </xf>
    <xf numFmtId="10" fontId="0" fillId="2" borderId="0" xfId="2" applyNumberFormat="1" applyFont="1" applyFill="1"/>
    <xf numFmtId="9" fontId="10" fillId="4" borderId="3" xfId="2" applyNumberFormat="1" applyFont="1" applyFill="1" applyBorder="1" applyAlignment="1" applyProtection="1">
      <alignment vertical="center"/>
    </xf>
    <xf numFmtId="10" fontId="9" fillId="2" borderId="1" xfId="2" applyNumberFormat="1" applyFont="1" applyFill="1" applyBorder="1" applyAlignment="1" applyProtection="1">
      <alignment vertical="center"/>
    </xf>
    <xf numFmtId="10" fontId="9" fillId="2" borderId="1" xfId="0" applyNumberFormat="1" applyFont="1" applyFill="1" applyBorder="1" applyAlignment="1" applyProtection="1">
      <alignment horizontal="right" vertical="center"/>
    </xf>
    <xf numFmtId="0" fontId="13" fillId="0" borderId="0" xfId="0" applyFont="1" applyFill="1" applyBorder="1"/>
    <xf numFmtId="0" fontId="13" fillId="0" borderId="0" xfId="0" applyFont="1" applyBorder="1"/>
    <xf numFmtId="0" fontId="13" fillId="0" borderId="0" xfId="0" applyFont="1" applyFill="1" applyAlignment="1">
      <alignment horizontal="left"/>
    </xf>
    <xf numFmtId="0" fontId="13" fillId="0" borderId="0" xfId="0" applyFont="1" applyAlignment="1">
      <alignment horizontal="left"/>
    </xf>
    <xf numFmtId="0" fontId="13" fillId="0" borderId="0" xfId="0" applyFont="1" applyBorder="1" applyAlignment="1">
      <alignment horizontal="left"/>
    </xf>
    <xf numFmtId="0" fontId="4" fillId="0" borderId="0" xfId="0" applyFont="1" applyBorder="1" applyAlignment="1">
      <alignment horizontal="center"/>
    </xf>
    <xf numFmtId="0" fontId="13" fillId="0" borderId="34" xfId="0" applyFont="1" applyFill="1" applyBorder="1" applyAlignment="1">
      <alignment horizontal="center"/>
    </xf>
    <xf numFmtId="0" fontId="4" fillId="0" borderId="0" xfId="0" applyFont="1" applyFill="1" applyBorder="1" applyAlignment="1">
      <alignment horizontal="left" vertical="center" wrapText="1"/>
    </xf>
    <xf numFmtId="0" fontId="4" fillId="4" borderId="0" xfId="0" applyFont="1" applyFill="1" applyBorder="1" applyAlignment="1">
      <alignment horizontal="right" vertical="center"/>
    </xf>
    <xf numFmtId="0" fontId="4" fillId="4" borderId="0" xfId="0" applyFont="1" applyFill="1" applyBorder="1" applyAlignment="1">
      <alignment horizontal="right" vertical="center" wrapText="1"/>
    </xf>
    <xf numFmtId="0" fontId="13" fillId="0" borderId="0" xfId="0" applyFont="1" applyFill="1" applyBorder="1" applyAlignment="1">
      <alignment horizontal="right"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37" fontId="13" fillId="0" borderId="0" xfId="1" applyNumberFormat="1" applyFont="1" applyBorder="1" applyAlignment="1">
      <alignment horizontal="right" vertical="center" wrapText="1"/>
    </xf>
    <xf numFmtId="0" fontId="59" fillId="0" borderId="0" xfId="0" applyFont="1" applyFill="1" applyBorder="1" applyAlignment="1">
      <alignment horizontal="left" vertical="center" wrapText="1"/>
    </xf>
    <xf numFmtId="167" fontId="4" fillId="0" borderId="0" xfId="4" applyNumberFormat="1" applyFont="1" applyFill="1" applyBorder="1" applyAlignment="1">
      <alignment horizontal="righ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167" fontId="4" fillId="0" borderId="1" xfId="4" applyNumberFormat="1" applyFont="1" applyFill="1" applyBorder="1" applyAlignment="1">
      <alignment horizontal="right" vertical="center" wrapText="1"/>
    </xf>
    <xf numFmtId="37" fontId="13" fillId="0" borderId="1" xfId="1" applyNumberFormat="1" applyFont="1" applyBorder="1" applyAlignment="1">
      <alignment horizontal="right" vertical="center" wrapText="1"/>
    </xf>
    <xf numFmtId="0" fontId="13" fillId="0" borderId="17"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0" xfId="0" applyFont="1" applyFill="1" applyBorder="1" applyAlignment="1">
      <alignment vertical="center" wrapText="1"/>
    </xf>
    <xf numFmtId="0" fontId="60" fillId="4" borderId="0" xfId="0" applyFont="1" applyFill="1" applyBorder="1" applyAlignment="1">
      <alignment horizontal="right" vertical="center"/>
    </xf>
    <xf numFmtId="0" fontId="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58" fillId="0" borderId="0" xfId="0" applyFont="1" applyFill="1" applyBorder="1" applyAlignment="1">
      <alignment horizontal="left" vertical="center" wrapText="1"/>
    </xf>
    <xf numFmtId="167" fontId="13" fillId="0" borderId="1" xfId="4" applyNumberFormat="1" applyFont="1" applyFill="1" applyBorder="1" applyAlignment="1">
      <alignment horizontal="right" vertical="center" wrapText="1"/>
    </xf>
    <xf numFmtId="168" fontId="13" fillId="0" borderId="0" xfId="2" applyNumberFormat="1" applyFont="1" applyBorder="1" applyAlignment="1">
      <alignment horizontal="right"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59" fillId="0" borderId="3" xfId="0" applyFont="1" applyFill="1" applyBorder="1" applyAlignment="1">
      <alignment horizontal="left" vertical="center" wrapText="1"/>
    </xf>
    <xf numFmtId="37" fontId="13" fillId="0" borderId="3" xfId="1" applyNumberFormat="1" applyFont="1" applyBorder="1" applyAlignment="1">
      <alignment horizontal="right" vertical="center" wrapText="1"/>
    </xf>
    <xf numFmtId="0" fontId="13" fillId="0" borderId="0" xfId="0" applyFont="1" applyFill="1"/>
    <xf numFmtId="165" fontId="4" fillId="4" borderId="1" xfId="0" quotePrefix="1" applyNumberFormat="1" applyFont="1" applyFill="1" applyBorder="1" applyAlignment="1">
      <alignment horizontal="right"/>
    </xf>
    <xf numFmtId="0" fontId="4" fillId="0" borderId="0" xfId="0" applyFont="1" applyFill="1" applyBorder="1" applyAlignment="1">
      <alignment horizontal="left"/>
    </xf>
    <xf numFmtId="0" fontId="4" fillId="4" borderId="0" xfId="0" applyFont="1" applyFill="1" applyBorder="1" applyAlignment="1">
      <alignment horizontal="right"/>
    </xf>
    <xf numFmtId="0" fontId="4" fillId="0" borderId="0" xfId="0" applyFont="1" applyFill="1" applyBorder="1"/>
    <xf numFmtId="0" fontId="13" fillId="0" borderId="0" xfId="0" applyFont="1" applyFill="1" applyBorder="1" applyAlignment="1">
      <alignment horizontal="right" vertical="center" wrapText="1"/>
    </xf>
    <xf numFmtId="0" fontId="13" fillId="0" borderId="0" xfId="0" applyFont="1" applyFill="1" applyBorder="1" applyAlignment="1">
      <alignment horizontal="center" vertical="center"/>
    </xf>
    <xf numFmtId="167" fontId="13" fillId="0" borderId="0" xfId="4" applyNumberFormat="1" applyFont="1" applyFill="1" applyBorder="1" applyAlignment="1">
      <alignment horizontal="right" vertical="center"/>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0" xfId="0" applyFont="1" applyFill="1" applyBorder="1" applyAlignment="1">
      <alignment horizontal="left" vertical="center"/>
    </xf>
    <xf numFmtId="0" fontId="4" fillId="4" borderId="1" xfId="0" applyFont="1" applyFill="1" applyBorder="1" applyAlignment="1">
      <alignment horizontal="right" vertical="center"/>
    </xf>
    <xf numFmtId="0" fontId="13" fillId="0" borderId="17" xfId="0" applyFont="1" applyFill="1" applyBorder="1" applyAlignment="1">
      <alignment horizontal="center" vertical="center"/>
    </xf>
    <xf numFmtId="0" fontId="13" fillId="0" borderId="23" xfId="0" applyFont="1" applyFill="1" applyBorder="1" applyAlignment="1">
      <alignment horizontal="left" vertical="center"/>
    </xf>
    <xf numFmtId="0" fontId="13" fillId="0" borderId="0" xfId="0" applyFont="1" applyFill="1" applyAlignment="1"/>
    <xf numFmtId="0" fontId="4" fillId="0" borderId="0" xfId="0" applyFont="1" applyFill="1" applyBorder="1" applyAlignment="1">
      <alignment horizontal="left" vertical="center"/>
    </xf>
    <xf numFmtId="0" fontId="13" fillId="0" borderId="0" xfId="0" applyFont="1" applyFill="1" applyBorder="1" applyAlignment="1">
      <alignment vertical="center"/>
    </xf>
    <xf numFmtId="0" fontId="58" fillId="4" borderId="0" xfId="0" applyFont="1" applyFill="1" applyBorder="1" applyAlignment="1">
      <alignment horizontal="right" vertical="center"/>
    </xf>
    <xf numFmtId="0" fontId="14" fillId="0" borderId="0" xfId="0" applyFont="1" applyFill="1" applyBorder="1" applyAlignment="1">
      <alignment horizontal="left" vertical="center"/>
    </xf>
    <xf numFmtId="0" fontId="4" fillId="0" borderId="23"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167" fontId="13" fillId="0" borderId="0" xfId="0" applyNumberFormat="1" applyFont="1" applyFill="1" applyBorder="1" applyAlignment="1">
      <alignment horizontal="right" vertical="center"/>
    </xf>
    <xf numFmtId="167" fontId="14" fillId="0" borderId="0" xfId="4" applyNumberFormat="1" applyFont="1" applyFill="1" applyBorder="1" applyAlignment="1">
      <alignment horizontal="right" vertical="center"/>
    </xf>
    <xf numFmtId="0" fontId="59" fillId="0" borderId="0" xfId="0" applyFont="1" applyFill="1" applyBorder="1" applyAlignment="1">
      <alignment horizontal="left" vertical="center"/>
    </xf>
    <xf numFmtId="9" fontId="13" fillId="0" borderId="0" xfId="2" applyFont="1" applyFill="1" applyBorder="1" applyAlignment="1">
      <alignment horizontal="right" vertical="center"/>
    </xf>
    <xf numFmtId="0" fontId="1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4" borderId="3" xfId="0" applyFont="1" applyFill="1" applyBorder="1" applyAlignment="1">
      <alignment horizontal="right" vertical="center"/>
    </xf>
    <xf numFmtId="168" fontId="13" fillId="0" borderId="3" xfId="2" applyNumberFormat="1" applyFont="1" applyFill="1" applyBorder="1" applyAlignment="1">
      <alignment horizontal="right" vertical="center"/>
    </xf>
    <xf numFmtId="0" fontId="13" fillId="0" borderId="0" xfId="0" applyFont="1" applyFill="1" applyAlignment="1">
      <alignment horizontal="right" vertical="center" wrapText="1"/>
    </xf>
    <xf numFmtId="0" fontId="13" fillId="0" borderId="0" xfId="0" applyFont="1" applyFill="1" applyAlignment="1">
      <alignment horizontal="center" vertical="center" wrapText="1"/>
    </xf>
    <xf numFmtId="165" fontId="4" fillId="0" borderId="1" xfId="0" quotePrefix="1" applyNumberFormat="1" applyFont="1" applyFill="1" applyBorder="1" applyAlignment="1">
      <alignment horizontal="right"/>
    </xf>
    <xf numFmtId="41" fontId="43" fillId="4" borderId="0" xfId="0" applyNumberFormat="1" applyFont="1" applyFill="1" applyBorder="1" applyAlignment="1">
      <alignment horizontal="right" vertical="center" wrapText="1"/>
    </xf>
    <xf numFmtId="0" fontId="43" fillId="4" borderId="0" xfId="0" applyFont="1" applyFill="1" applyBorder="1" applyAlignment="1">
      <alignment horizontal="right" vertical="center" wrapText="1"/>
    </xf>
    <xf numFmtId="0" fontId="44" fillId="3" borderId="0" xfId="0" applyFont="1" applyFill="1" applyBorder="1" applyAlignment="1">
      <alignment horizontal="right" vertical="center" wrapText="1"/>
    </xf>
    <xf numFmtId="0" fontId="43" fillId="4" borderId="0" xfId="0" applyFont="1" applyFill="1" applyBorder="1" applyAlignment="1">
      <alignment vertical="center" wrapText="1"/>
    </xf>
    <xf numFmtId="3" fontId="44" fillId="2" borderId="0" xfId="0" applyNumberFormat="1" applyFont="1" applyFill="1" applyBorder="1" applyAlignment="1">
      <alignment vertical="center" wrapText="1"/>
    </xf>
    <xf numFmtId="169" fontId="35" fillId="2" borderId="1" xfId="0" applyNumberFormat="1" applyFont="1" applyFill="1" applyBorder="1" applyAlignment="1">
      <alignment horizontal="center" vertical="center"/>
    </xf>
    <xf numFmtId="3" fontId="10" fillId="4" borderId="0" xfId="1" applyNumberFormat="1" applyFont="1" applyFill="1" applyBorder="1"/>
    <xf numFmtId="10" fontId="3" fillId="2" borderId="0" xfId="2" applyNumberFormat="1" applyFont="1" applyFill="1" applyBorder="1"/>
    <xf numFmtId="10" fontId="3" fillId="2" borderId="1" xfId="2" applyNumberFormat="1" applyFont="1" applyFill="1" applyBorder="1"/>
    <xf numFmtId="10" fontId="10" fillId="0" borderId="0" xfId="2" applyNumberFormat="1" applyFont="1" applyFill="1" applyBorder="1" applyAlignment="1">
      <alignment horizontal="right"/>
    </xf>
    <xf numFmtId="10" fontId="10" fillId="0" borderId="0" xfId="2" applyNumberFormat="1" applyFont="1" applyFill="1" applyBorder="1" applyAlignment="1" applyProtection="1">
      <alignment vertical="center"/>
    </xf>
    <xf numFmtId="10" fontId="10" fillId="0" borderId="0" xfId="2" applyNumberFormat="1" applyFont="1" applyFill="1" applyBorder="1" applyAlignment="1" applyProtection="1">
      <alignment horizontal="right" vertical="center"/>
    </xf>
    <xf numFmtId="9" fontId="10" fillId="0" borderId="0" xfId="2" applyNumberFormat="1" applyFont="1" applyFill="1" applyBorder="1" applyAlignment="1" applyProtection="1">
      <alignment vertical="center"/>
    </xf>
    <xf numFmtId="10" fontId="8" fillId="2" borderId="0" xfId="2" applyNumberFormat="1" applyFont="1" applyFill="1"/>
    <xf numFmtId="10" fontId="9" fillId="0" borderId="1" xfId="2" applyNumberFormat="1" applyFont="1" applyFill="1" applyBorder="1" applyAlignment="1">
      <alignment horizontal="right"/>
    </xf>
    <xf numFmtId="10" fontId="9" fillId="0" borderId="1" xfId="2" applyNumberFormat="1" applyFont="1" applyFill="1" applyBorder="1" applyAlignment="1" applyProtection="1">
      <alignment vertical="center"/>
    </xf>
    <xf numFmtId="10" fontId="9" fillId="0" borderId="1" xfId="2" applyNumberFormat="1" applyFont="1" applyFill="1" applyBorder="1" applyAlignment="1" applyProtection="1">
      <alignment horizontal="right" vertical="center"/>
    </xf>
    <xf numFmtId="9" fontId="9" fillId="0" borderId="1" xfId="2" applyNumberFormat="1" applyFont="1" applyFill="1" applyBorder="1" applyAlignment="1" applyProtection="1">
      <alignment vertical="center"/>
    </xf>
    <xf numFmtId="167" fontId="58" fillId="0" borderId="0" xfId="4" applyNumberFormat="1" applyFont="1" applyFill="1" applyBorder="1" applyAlignment="1">
      <alignment horizontal="right" vertical="center"/>
    </xf>
    <xf numFmtId="9" fontId="4" fillId="0" borderId="0" xfId="2" applyFont="1" applyFill="1" applyBorder="1" applyAlignment="1">
      <alignment horizontal="right" vertical="center"/>
    </xf>
    <xf numFmtId="168" fontId="4" fillId="0" borderId="3" xfId="2" applyNumberFormat="1" applyFont="1" applyFill="1" applyBorder="1" applyAlignment="1">
      <alignment horizontal="right" vertical="center"/>
    </xf>
    <xf numFmtId="0" fontId="61" fillId="0" borderId="0" xfId="0" applyFont="1" applyAlignment="1">
      <alignment vertical="center"/>
    </xf>
    <xf numFmtId="0" fontId="62" fillId="0" borderId="0" xfId="0" applyFont="1" applyAlignment="1">
      <alignment vertical="center"/>
    </xf>
    <xf numFmtId="0" fontId="15" fillId="0" borderId="0" xfId="0" applyFont="1" applyFill="1" applyBorder="1"/>
    <xf numFmtId="0" fontId="15" fillId="0" borderId="1" xfId="0" applyFont="1" applyFill="1" applyBorder="1"/>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15" fillId="0" borderId="0" xfId="0" applyFont="1" applyFill="1"/>
    <xf numFmtId="165" fontId="3" fillId="2" borderId="0" xfId="0" quotePrefix="1" applyNumberFormat="1" applyFont="1" applyFill="1" applyBorder="1" applyAlignment="1">
      <alignment horizontal="right"/>
    </xf>
    <xf numFmtId="165" fontId="13" fillId="0" borderId="1" xfId="0" quotePrefix="1" applyNumberFormat="1" applyFont="1" applyFill="1" applyBorder="1" applyAlignment="1">
      <alignment horizontal="right"/>
    </xf>
    <xf numFmtId="165" fontId="4" fillId="0" borderId="11" xfId="0" quotePrefix="1" applyNumberFormat="1" applyFont="1" applyFill="1" applyBorder="1" applyAlignment="1">
      <alignment horizontal="right"/>
    </xf>
    <xf numFmtId="0" fontId="4" fillId="0" borderId="15" xfId="0" applyFont="1" applyFill="1" applyBorder="1"/>
    <xf numFmtId="0" fontId="4" fillId="0" borderId="15" xfId="0" applyFont="1" applyFill="1" applyBorder="1" applyAlignment="1">
      <alignment horizontal="center" vertical="center" wrapText="1"/>
    </xf>
    <xf numFmtId="167" fontId="58" fillId="0" borderId="15" xfId="4" applyNumberFormat="1" applyFont="1" applyFill="1" applyBorder="1" applyAlignment="1">
      <alignment horizontal="right" vertical="center"/>
    </xf>
    <xf numFmtId="9" fontId="4" fillId="0" borderId="15" xfId="2" applyFont="1" applyFill="1" applyBorder="1" applyAlignment="1">
      <alignment horizontal="right" vertical="center"/>
    </xf>
    <xf numFmtId="165" fontId="9" fillId="2" borderId="11" xfId="0" applyNumberFormat="1" applyFont="1" applyFill="1" applyBorder="1" applyAlignment="1">
      <alignment horizontal="right"/>
    </xf>
    <xf numFmtId="0" fontId="10" fillId="2" borderId="15" xfId="0" applyFont="1" applyFill="1" applyBorder="1"/>
    <xf numFmtId="9" fontId="9" fillId="2" borderId="15" xfId="2" applyFont="1" applyFill="1" applyBorder="1"/>
    <xf numFmtId="9" fontId="9" fillId="2" borderId="22" xfId="2" applyFont="1" applyFill="1" applyBorder="1" applyAlignment="1" applyProtection="1">
      <alignment vertical="center"/>
    </xf>
    <xf numFmtId="0" fontId="0" fillId="2" borderId="10" xfId="0" applyFont="1" applyFill="1" applyBorder="1"/>
    <xf numFmtId="0" fontId="0" fillId="2" borderId="8" xfId="0" applyFont="1" applyFill="1" applyBorder="1"/>
    <xf numFmtId="0" fontId="3" fillId="0" borderId="1" xfId="0" quotePrefix="1" applyFont="1" applyFill="1" applyBorder="1" applyAlignment="1">
      <alignment horizontal="right"/>
    </xf>
    <xf numFmtId="0" fontId="6" fillId="2" borderId="0" xfId="0" applyFont="1" applyFill="1" applyBorder="1" applyAlignment="1"/>
    <xf numFmtId="0" fontId="0" fillId="2" borderId="15" xfId="0" applyFill="1" applyBorder="1"/>
    <xf numFmtId="0" fontId="19" fillId="2" borderId="15" xfId="0" applyFont="1" applyFill="1" applyBorder="1"/>
    <xf numFmtId="165" fontId="3" fillId="2" borderId="15" xfId="0" quotePrefix="1" applyNumberFormat="1" applyFont="1" applyFill="1" applyBorder="1" applyAlignment="1">
      <alignment horizontal="right"/>
    </xf>
    <xf numFmtId="3" fontId="11" fillId="2" borderId="0" xfId="0" applyNumberFormat="1" applyFont="1" applyFill="1" applyBorder="1"/>
    <xf numFmtId="3" fontId="9" fillId="2" borderId="3" xfId="1" applyNumberFormat="1" applyFont="1" applyFill="1" applyBorder="1" applyAlignment="1" applyProtection="1">
      <alignment vertical="center"/>
    </xf>
    <xf numFmtId="3" fontId="3" fillId="2" borderId="0" xfId="0" applyNumberFormat="1" applyFont="1" applyFill="1"/>
    <xf numFmtId="3" fontId="6" fillId="2" borderId="0" xfId="0" applyNumberFormat="1" applyFont="1" applyFill="1" applyBorder="1"/>
    <xf numFmtId="3" fontId="10" fillId="4" borderId="3" xfId="1" applyNumberFormat="1" applyFont="1" applyFill="1" applyBorder="1" applyAlignment="1" applyProtection="1">
      <alignment vertical="center"/>
    </xf>
    <xf numFmtId="3" fontId="0" fillId="2" borderId="1" xfId="0" applyNumberFormat="1" applyFont="1" applyFill="1" applyBorder="1"/>
    <xf numFmtId="3" fontId="9" fillId="2" borderId="28" xfId="1" applyNumberFormat="1" applyFont="1" applyFill="1" applyBorder="1"/>
    <xf numFmtId="3" fontId="0" fillId="2" borderId="1" xfId="0" quotePrefix="1" applyNumberFormat="1" applyFont="1" applyFill="1" applyBorder="1"/>
    <xf numFmtId="167" fontId="13" fillId="0" borderId="3" xfId="4" applyNumberFormat="1" applyFont="1" applyFill="1" applyBorder="1" applyAlignment="1">
      <alignment horizontal="right" vertical="center" wrapText="1"/>
    </xf>
    <xf numFmtId="0" fontId="3" fillId="2" borderId="13" xfId="0" quotePrefix="1" applyFont="1" applyFill="1" applyBorder="1" applyAlignment="1">
      <alignment horizontal="right"/>
    </xf>
    <xf numFmtId="10" fontId="9" fillId="0" borderId="0" xfId="2" applyNumberFormat="1" applyFont="1" applyFill="1" applyBorder="1" applyAlignment="1">
      <alignment horizontal="right"/>
    </xf>
    <xf numFmtId="10" fontId="9" fillId="0" borderId="0" xfId="2" applyNumberFormat="1" applyFont="1" applyFill="1" applyBorder="1" applyAlignment="1" applyProtection="1">
      <alignment vertical="center"/>
    </xf>
    <xf numFmtId="10" fontId="9" fillId="0" borderId="0" xfId="2" applyNumberFormat="1" applyFont="1" applyFill="1" applyBorder="1" applyAlignment="1" applyProtection="1">
      <alignment horizontal="right" vertical="center"/>
    </xf>
    <xf numFmtId="9" fontId="9" fillId="0" borderId="0" xfId="2" applyNumberFormat="1" applyFont="1" applyFill="1" applyBorder="1" applyAlignment="1" applyProtection="1">
      <alignment vertical="center"/>
    </xf>
    <xf numFmtId="169" fontId="35" fillId="2" borderId="11" xfId="0" applyNumberFormat="1" applyFont="1" applyFill="1" applyBorder="1" applyAlignment="1">
      <alignment horizontal="center" vertical="center"/>
    </xf>
    <xf numFmtId="172" fontId="9" fillId="2" borderId="0" xfId="1" applyNumberFormat="1" applyFont="1" applyFill="1" applyBorder="1"/>
    <xf numFmtId="171" fontId="44" fillId="3" borderId="1" xfId="0" applyNumberFormat="1" applyFont="1" applyFill="1" applyBorder="1" applyAlignment="1">
      <alignment horizontal="right" vertical="center" wrapText="1"/>
    </xf>
    <xf numFmtId="0" fontId="3" fillId="0" borderId="0" xfId="0" applyFont="1" applyBorder="1"/>
    <xf numFmtId="1" fontId="9" fillId="2" borderId="12" xfId="1" applyNumberFormat="1" applyFont="1" applyFill="1" applyBorder="1"/>
    <xf numFmtId="1" fontId="9" fillId="2" borderId="0" xfId="1" applyNumberFormat="1" applyFont="1" applyFill="1" applyBorder="1"/>
    <xf numFmtId="37" fontId="13" fillId="0" borderId="0" xfId="4" applyNumberFormat="1" applyFont="1" applyFill="1" applyBorder="1" applyAlignment="1">
      <alignment horizontal="right" vertical="center"/>
    </xf>
    <xf numFmtId="37" fontId="13" fillId="0" borderId="1" xfId="4" applyNumberFormat="1" applyFont="1" applyFill="1" applyBorder="1" applyAlignment="1">
      <alignment horizontal="right" vertical="center"/>
    </xf>
    <xf numFmtId="37" fontId="13" fillId="0" borderId="0" xfId="0" applyNumberFormat="1" applyFont="1" applyFill="1" applyBorder="1" applyAlignment="1">
      <alignment horizontal="left" vertical="center"/>
    </xf>
    <xf numFmtId="3" fontId="13" fillId="0" borderId="0" xfId="4" applyNumberFormat="1" applyFont="1" applyFill="1" applyBorder="1" applyAlignment="1">
      <alignment horizontal="right" vertical="center"/>
    </xf>
    <xf numFmtId="3" fontId="13" fillId="0" borderId="1" xfId="4" applyNumberFormat="1" applyFont="1" applyFill="1" applyBorder="1" applyAlignment="1">
      <alignment horizontal="right" vertical="center"/>
    </xf>
    <xf numFmtId="3" fontId="13" fillId="0" borderId="0" xfId="4" applyNumberFormat="1" applyFont="1" applyFill="1" applyBorder="1" applyAlignment="1">
      <alignment horizontal="center" vertical="center"/>
    </xf>
    <xf numFmtId="3" fontId="14" fillId="0" borderId="0" xfId="0" applyNumberFormat="1" applyFont="1" applyFill="1" applyBorder="1" applyAlignment="1">
      <alignment horizontal="right" vertical="center"/>
    </xf>
    <xf numFmtId="167" fontId="4" fillId="0" borderId="12" xfId="4" applyNumberFormat="1" applyFont="1" applyFill="1" applyBorder="1" applyAlignment="1">
      <alignment horizontal="right" vertical="center" wrapText="1"/>
    </xf>
    <xf numFmtId="167" fontId="4" fillId="0" borderId="13" xfId="4" applyNumberFormat="1" applyFont="1" applyFill="1" applyBorder="1" applyAlignment="1">
      <alignment horizontal="right" vertical="center" wrapText="1"/>
    </xf>
    <xf numFmtId="3" fontId="14" fillId="0" borderId="0" xfId="4" applyNumberFormat="1" applyFont="1" applyFill="1" applyBorder="1" applyAlignment="1">
      <alignment horizontal="right" vertical="center"/>
    </xf>
    <xf numFmtId="166" fontId="44" fillId="2" borderId="0" xfId="0" applyNumberFormat="1" applyFont="1" applyFill="1" applyBorder="1" applyAlignment="1">
      <alignment horizontal="right" vertical="center" wrapText="1"/>
    </xf>
    <xf numFmtId="0" fontId="35" fillId="3" borderId="0" xfId="0" applyFont="1" applyFill="1" applyAlignment="1">
      <alignment vertical="center"/>
    </xf>
    <xf numFmtId="0" fontId="35" fillId="3" borderId="1" xfId="0" applyFont="1" applyFill="1" applyBorder="1" applyAlignment="1">
      <alignment vertical="center"/>
    </xf>
    <xf numFmtId="37" fontId="13" fillId="0" borderId="0" xfId="1" applyNumberFormat="1" applyFont="1" applyFill="1" applyBorder="1" applyAlignment="1">
      <alignment horizontal="right" vertical="center" wrapText="1"/>
    </xf>
    <xf numFmtId="37" fontId="13" fillId="0" borderId="1" xfId="1" applyNumberFormat="1" applyFont="1" applyFill="1" applyBorder="1" applyAlignment="1">
      <alignment horizontal="right" vertical="center" wrapText="1"/>
    </xf>
    <xf numFmtId="0" fontId="13" fillId="0" borderId="0" xfId="0" applyFont="1" applyFill="1" applyBorder="1" applyAlignment="1">
      <alignment vertical="center" wrapText="1"/>
    </xf>
    <xf numFmtId="168" fontId="13" fillId="0" borderId="0" xfId="2" applyNumberFormat="1" applyFont="1" applyFill="1" applyBorder="1" applyAlignment="1">
      <alignment horizontal="right" vertical="center" wrapText="1"/>
    </xf>
    <xf numFmtId="37" fontId="13" fillId="0" borderId="3" xfId="1" applyNumberFormat="1" applyFont="1" applyFill="1" applyBorder="1" applyAlignment="1">
      <alignment horizontal="right" vertical="center" wrapText="1"/>
    </xf>
    <xf numFmtId="10" fontId="0" fillId="0" borderId="0" xfId="2" applyNumberFormat="1" applyFont="1" applyFill="1"/>
    <xf numFmtId="10" fontId="3" fillId="0" borderId="0" xfId="2" applyNumberFormat="1" applyFont="1" applyFill="1" applyBorder="1"/>
    <xf numFmtId="165" fontId="5" fillId="2" borderId="0" xfId="0" quotePrefix="1" applyNumberFormat="1" applyFont="1" applyFill="1" applyBorder="1" applyAlignment="1">
      <alignment horizontal="right"/>
    </xf>
    <xf numFmtId="10" fontId="44" fillId="2" borderId="1" xfId="0" applyNumberFormat="1" applyFont="1" applyFill="1" applyBorder="1" applyAlignment="1">
      <alignment horizontal="right" vertical="center"/>
    </xf>
    <xf numFmtId="3" fontId="44" fillId="2" borderId="0" xfId="0" applyNumberFormat="1" applyFont="1" applyFill="1" applyBorder="1" applyAlignment="1">
      <alignment horizontal="right" vertical="center"/>
    </xf>
    <xf numFmtId="10" fontId="44" fillId="2" borderId="0" xfId="0" applyNumberFormat="1" applyFont="1" applyFill="1" applyBorder="1" applyAlignment="1">
      <alignment horizontal="right" vertical="center"/>
    </xf>
    <xf numFmtId="0" fontId="0" fillId="0" borderId="0" xfId="0" applyFont="1" applyBorder="1"/>
    <xf numFmtId="0" fontId="36" fillId="2" borderId="0" xfId="0" applyFont="1" applyFill="1" applyBorder="1" applyAlignment="1">
      <alignment vertical="center"/>
    </xf>
    <xf numFmtId="3" fontId="36" fillId="2" borderId="0" xfId="0" applyNumberFormat="1" applyFont="1" applyFill="1" applyBorder="1" applyAlignment="1">
      <alignment horizontal="right" vertical="center"/>
    </xf>
    <xf numFmtId="167" fontId="44" fillId="2" borderId="0" xfId="0" applyNumberFormat="1" applyFont="1" applyFill="1" applyBorder="1" applyAlignment="1">
      <alignment horizontal="right" vertical="center" wrapText="1"/>
    </xf>
    <xf numFmtId="0" fontId="93" fillId="2" borderId="0" xfId="0" applyFont="1" applyFill="1" applyBorder="1" applyAlignment="1">
      <alignment vertical="center"/>
    </xf>
    <xf numFmtId="3" fontId="44" fillId="2" borderId="1" xfId="0" applyNumberFormat="1" applyFont="1" applyFill="1" applyBorder="1" applyAlignment="1">
      <alignment horizontal="right" vertical="center"/>
    </xf>
    <xf numFmtId="168" fontId="44" fillId="2" borderId="0" xfId="0" applyNumberFormat="1" applyFont="1" applyFill="1" applyBorder="1" applyAlignment="1">
      <alignment horizontal="right" vertical="center"/>
    </xf>
    <xf numFmtId="0" fontId="44" fillId="2" borderId="3" xfId="0" applyFont="1" applyFill="1" applyBorder="1" applyAlignment="1">
      <alignment horizontal="right" vertical="center"/>
    </xf>
    <xf numFmtId="0" fontId="44" fillId="2" borderId="0" xfId="0" applyFont="1" applyFill="1" applyBorder="1" applyAlignment="1">
      <alignment vertical="center"/>
    </xf>
    <xf numFmtId="41" fontId="44" fillId="2" borderId="0" xfId="0" applyNumberFormat="1" applyFont="1" applyFill="1" applyBorder="1" applyAlignment="1">
      <alignment horizontal="right" vertical="center" wrapText="1"/>
    </xf>
    <xf numFmtId="3" fontId="44" fillId="2" borderId="3" xfId="0" applyNumberFormat="1" applyFont="1" applyFill="1" applyBorder="1" applyAlignment="1">
      <alignment horizontal="right" vertical="center" wrapText="1"/>
    </xf>
    <xf numFmtId="3" fontId="44" fillId="2" borderId="30" xfId="0" applyNumberFormat="1" applyFont="1" applyFill="1" applyBorder="1" applyAlignment="1">
      <alignment horizontal="right" vertical="center" wrapText="1"/>
    </xf>
    <xf numFmtId="2" fontId="35" fillId="2" borderId="0" xfId="0" applyNumberFormat="1" applyFont="1" applyFill="1" applyBorder="1" applyAlignment="1">
      <alignment horizontal="right" vertical="center"/>
    </xf>
    <xf numFmtId="3" fontId="30" fillId="2" borderId="0" xfId="0" applyNumberFormat="1" applyFont="1" applyFill="1" applyBorder="1" applyAlignment="1">
      <alignment vertical="center" wrapText="1"/>
    </xf>
    <xf numFmtId="3" fontId="30" fillId="2" borderId="0" xfId="0" applyNumberFormat="1" applyFont="1" applyFill="1" applyBorder="1" applyAlignment="1">
      <alignment horizontal="right" vertical="center" wrapText="1"/>
    </xf>
    <xf numFmtId="171" fontId="30" fillId="2" borderId="0" xfId="10" applyNumberFormat="1" applyFont="1" applyFill="1" applyBorder="1" applyAlignment="1" applyProtection="1">
      <alignment horizontal="right"/>
    </xf>
    <xf numFmtId="172" fontId="30" fillId="2" borderId="0" xfId="10" applyNumberFormat="1" applyFont="1" applyFill="1" applyBorder="1" applyAlignment="1" applyProtection="1">
      <alignment horizontal="right"/>
    </xf>
    <xf numFmtId="168" fontId="30" fillId="2" borderId="0" xfId="14" applyNumberFormat="1" applyFont="1" applyFill="1" applyBorder="1" applyAlignment="1" applyProtection="1">
      <alignment horizontal="right"/>
    </xf>
    <xf numFmtId="10" fontId="30" fillId="2" borderId="0" xfId="14" applyNumberFormat="1" applyFont="1" applyFill="1" applyBorder="1" applyAlignment="1" applyProtection="1">
      <alignment horizontal="right"/>
    </xf>
    <xf numFmtId="37" fontId="30" fillId="2" borderId="0" xfId="10" applyNumberFormat="1" applyFont="1" applyFill="1" applyBorder="1" applyAlignment="1" applyProtection="1">
      <alignment horizontal="right"/>
      <protection locked="0"/>
    </xf>
    <xf numFmtId="168" fontId="30" fillId="2" borderId="0" xfId="2" applyNumberFormat="1" applyFont="1" applyFill="1" applyBorder="1" applyAlignment="1" applyProtection="1">
      <alignment horizontal="right"/>
    </xf>
    <xf numFmtId="10" fontId="30" fillId="2" borderId="0" xfId="2" applyNumberFormat="1" applyFont="1" applyFill="1" applyBorder="1" applyAlignment="1" applyProtection="1">
      <alignment horizontal="right"/>
    </xf>
    <xf numFmtId="173" fontId="30" fillId="2" borderId="0" xfId="10" applyNumberFormat="1" applyFont="1" applyFill="1" applyBorder="1" applyAlignment="1" applyProtection="1">
      <alignment horizontal="right"/>
      <protection locked="0"/>
    </xf>
    <xf numFmtId="4" fontId="30" fillId="2" borderId="0" xfId="10" applyNumberFormat="1" applyFont="1" applyFill="1" applyBorder="1" applyAlignment="1" applyProtection="1">
      <alignment horizontal="right"/>
    </xf>
    <xf numFmtId="3" fontId="30" fillId="2" borderId="0" xfId="10" applyNumberFormat="1" applyFont="1" applyFill="1" applyBorder="1" applyAlignment="1" applyProtection="1">
      <alignment horizontal="right"/>
      <protection locked="0"/>
    </xf>
    <xf numFmtId="168" fontId="30" fillId="2" borderId="3" xfId="14" applyNumberFormat="1" applyFont="1" applyFill="1" applyBorder="1" applyAlignment="1" applyProtection="1">
      <alignment horizontal="right"/>
    </xf>
    <xf numFmtId="49" fontId="30" fillId="2" borderId="0" xfId="10" applyNumberFormat="1" applyFont="1" applyFill="1" applyBorder="1" applyAlignment="1" applyProtection="1"/>
    <xf numFmtId="37" fontId="43" fillId="4" borderId="1" xfId="0" applyNumberFormat="1" applyFont="1" applyFill="1" applyBorder="1" applyAlignment="1">
      <alignment horizontal="right" vertical="center" wrapText="1"/>
    </xf>
    <xf numFmtId="0" fontId="36" fillId="4" borderId="0" xfId="0" applyFont="1" applyFill="1" applyBorder="1" applyAlignment="1">
      <alignment horizontal="center" vertical="justify"/>
    </xf>
    <xf numFmtId="0" fontId="36" fillId="4" borderId="1" xfId="0" applyFont="1" applyFill="1" applyBorder="1" applyAlignment="1">
      <alignment horizontal="center" vertical="justify"/>
    </xf>
    <xf numFmtId="0" fontId="36" fillId="4" borderId="3" xfId="0" applyFont="1" applyFill="1" applyBorder="1" applyAlignment="1">
      <alignment horizontal="center" vertical="justify"/>
    </xf>
    <xf numFmtId="169" fontId="30" fillId="0" borderId="1" xfId="0" quotePrefix="1" applyNumberFormat="1" applyFont="1" applyFill="1" applyBorder="1" applyAlignment="1" applyProtection="1">
      <alignment horizontal="right" vertical="justify"/>
    </xf>
    <xf numFmtId="0" fontId="35" fillId="3" borderId="11" xfId="0" quotePrefix="1" applyFont="1" applyFill="1" applyBorder="1" applyAlignment="1">
      <alignment horizontal="right" vertical="justify"/>
    </xf>
    <xf numFmtId="0" fontId="35" fillId="3" borderId="1" xfId="0" quotePrefix="1" applyFont="1" applyFill="1" applyBorder="1" applyAlignment="1">
      <alignment horizontal="right" vertical="justify"/>
    </xf>
    <xf numFmtId="0" fontId="3" fillId="2" borderId="0" xfId="0" applyFont="1" applyFill="1" applyBorder="1" applyAlignment="1"/>
    <xf numFmtId="0" fontId="3" fillId="2" borderId="3" xfId="0" applyFont="1" applyFill="1" applyBorder="1" applyAlignment="1"/>
    <xf numFmtId="0" fontId="3" fillId="2" borderId="0" xfId="0" applyFont="1" applyFill="1" applyBorder="1" applyAlignment="1">
      <alignment vertical="center"/>
    </xf>
    <xf numFmtId="0" fontId="3" fillId="2" borderId="1" xfId="0" applyFont="1" applyFill="1" applyBorder="1" applyAlignment="1">
      <alignment vertical="center"/>
    </xf>
    <xf numFmtId="0" fontId="3" fillId="2" borderId="0" xfId="0" applyFont="1" applyFill="1" applyAlignment="1">
      <alignment vertical="center"/>
    </xf>
    <xf numFmtId="0" fontId="3" fillId="2" borderId="2" xfId="0" applyFont="1" applyFill="1" applyBorder="1" applyAlignment="1">
      <alignment vertical="center"/>
    </xf>
    <xf numFmtId="0" fontId="0" fillId="2" borderId="2" xfId="0" applyFont="1" applyFill="1" applyBorder="1" applyAlignment="1">
      <alignment vertical="center"/>
    </xf>
    <xf numFmtId="0" fontId="3" fillId="2" borderId="3" xfId="0" applyFont="1" applyFill="1" applyBorder="1" applyAlignment="1">
      <alignment vertical="center"/>
    </xf>
    <xf numFmtId="0" fontId="10" fillId="4" borderId="0" xfId="0" applyFont="1" applyFill="1" applyBorder="1" applyAlignment="1">
      <alignment vertical="center"/>
    </xf>
    <xf numFmtId="3" fontId="10" fillId="4" borderId="0" xfId="1" applyNumberFormat="1" applyFont="1" applyFill="1" applyBorder="1" applyAlignment="1">
      <alignment vertical="center"/>
    </xf>
    <xf numFmtId="0" fontId="9" fillId="2" borderId="0" xfId="0" applyFont="1" applyFill="1" applyBorder="1" applyAlignment="1">
      <alignment vertical="center"/>
    </xf>
    <xf numFmtId="3" fontId="9" fillId="2" borderId="0" xfId="1" applyNumberFormat="1" applyFont="1" applyFill="1" applyBorder="1" applyAlignment="1">
      <alignment vertical="center"/>
    </xf>
    <xf numFmtId="0" fontId="9" fillId="2" borderId="15" xfId="0" applyFont="1" applyFill="1" applyBorder="1" applyAlignment="1">
      <alignment vertical="center"/>
    </xf>
    <xf numFmtId="0" fontId="19" fillId="4" borderId="0" xfId="0" applyFont="1" applyFill="1" applyBorder="1" applyAlignment="1">
      <alignment vertical="center"/>
    </xf>
    <xf numFmtId="0" fontId="11" fillId="2" borderId="0" xfId="0" applyFont="1" applyFill="1" applyBorder="1" applyAlignment="1">
      <alignment vertical="center"/>
    </xf>
    <xf numFmtId="0" fontId="11" fillId="2" borderId="15" xfId="0" applyFont="1" applyFill="1" applyBorder="1" applyAlignment="1">
      <alignment vertical="center"/>
    </xf>
    <xf numFmtId="0" fontId="10" fillId="4" borderId="3" xfId="0" applyFont="1" applyFill="1" applyBorder="1" applyAlignment="1">
      <alignment vertical="center"/>
    </xf>
    <xf numFmtId="0" fontId="9" fillId="2" borderId="3" xfId="0" applyFont="1" applyFill="1" applyBorder="1" applyAlignment="1">
      <alignment vertical="center"/>
    </xf>
    <xf numFmtId="3" fontId="9" fillId="2" borderId="3" xfId="1" applyNumberFormat="1" applyFont="1" applyFill="1" applyBorder="1" applyAlignment="1">
      <alignment vertical="center"/>
    </xf>
    <xf numFmtId="0" fontId="19" fillId="4" borderId="1" xfId="0" applyFont="1" applyFill="1" applyBorder="1" applyAlignment="1">
      <alignment vertical="center"/>
    </xf>
    <xf numFmtId="3" fontId="10" fillId="4" borderId="1" xfId="1" applyNumberFormat="1" applyFont="1" applyFill="1" applyBorder="1" applyAlignment="1">
      <alignment vertical="center"/>
    </xf>
    <xf numFmtId="0" fontId="11" fillId="2" borderId="1" xfId="0" applyFont="1" applyFill="1" applyBorder="1" applyAlignment="1">
      <alignment vertical="center"/>
    </xf>
    <xf numFmtId="3" fontId="9" fillId="2" borderId="1" xfId="1" applyNumberFormat="1" applyFont="1" applyFill="1" applyBorder="1" applyAlignment="1">
      <alignment vertical="center"/>
    </xf>
    <xf numFmtId="0" fontId="11" fillId="2" borderId="11" xfId="0" applyFont="1" applyFill="1" applyBorder="1" applyAlignment="1">
      <alignment vertical="center"/>
    </xf>
    <xf numFmtId="0" fontId="0" fillId="2" borderId="0" xfId="0" applyFill="1" applyBorder="1" applyAlignment="1">
      <alignment horizontal="right" vertical="center"/>
    </xf>
    <xf numFmtId="0" fontId="10" fillId="4" borderId="0" xfId="0" applyFont="1" applyFill="1" applyBorder="1" applyAlignment="1">
      <alignment horizontal="right" vertical="center"/>
    </xf>
    <xf numFmtId="0" fontId="9" fillId="2" borderId="0" xfId="0" applyFont="1" applyFill="1" applyBorder="1" applyAlignment="1">
      <alignment horizontal="right" vertical="center"/>
    </xf>
    <xf numFmtId="0" fontId="9" fillId="2" borderId="15" xfId="0" applyFont="1" applyFill="1" applyBorder="1" applyAlignment="1">
      <alignment horizontal="right" vertical="center"/>
    </xf>
    <xf numFmtId="0" fontId="5" fillId="2" borderId="0" xfId="0" applyFont="1" applyFill="1" applyBorder="1" applyAlignment="1">
      <alignment horizontal="right" vertical="center"/>
    </xf>
    <xf numFmtId="0" fontId="3" fillId="2" borderId="0" xfId="0" applyFont="1" applyFill="1" applyBorder="1" applyAlignment="1">
      <alignment horizontal="left" vertical="center"/>
    </xf>
    <xf numFmtId="0" fontId="3" fillId="2" borderId="1" xfId="0" applyFont="1" applyFill="1" applyBorder="1" applyAlignment="1">
      <alignment horizontal="left" vertical="center"/>
    </xf>
    <xf numFmtId="0" fontId="3" fillId="2" borderId="19" xfId="0" applyFont="1" applyFill="1" applyBorder="1" applyAlignment="1">
      <alignment vertical="center"/>
    </xf>
    <xf numFmtId="0" fontId="0" fillId="2" borderId="3" xfId="0" applyFill="1" applyBorder="1" applyAlignment="1">
      <alignment horizontal="right" vertical="center"/>
    </xf>
    <xf numFmtId="3" fontId="9" fillId="2" borderId="30" xfId="1" applyNumberFormat="1" applyFont="1" applyFill="1" applyBorder="1" applyAlignment="1">
      <alignment vertical="center"/>
    </xf>
    <xf numFmtId="0" fontId="9" fillId="2" borderId="22" xfId="0" applyFont="1" applyFill="1" applyBorder="1" applyAlignment="1">
      <alignment horizontal="right" vertical="center"/>
    </xf>
    <xf numFmtId="0" fontId="5" fillId="2" borderId="0" xfId="0" applyFont="1" applyFill="1" applyAlignment="1">
      <alignment vertical="center"/>
    </xf>
    <xf numFmtId="0" fontId="19" fillId="4" borderId="0" xfId="0" applyFont="1" applyFill="1" applyBorder="1" applyAlignment="1">
      <alignment horizontal="right" vertical="center"/>
    </xf>
    <xf numFmtId="0" fontId="11" fillId="2" borderId="12" xfId="0" applyFont="1" applyFill="1" applyBorder="1" applyAlignment="1">
      <alignment vertical="center"/>
    </xf>
    <xf numFmtId="0" fontId="11" fillId="2" borderId="0" xfId="0" applyFont="1" applyFill="1" applyBorder="1" applyAlignment="1">
      <alignment horizontal="right" vertical="center"/>
    </xf>
    <xf numFmtId="0" fontId="11" fillId="2" borderId="15" xfId="0" applyFont="1" applyFill="1" applyBorder="1" applyAlignment="1">
      <alignment horizontal="right" vertical="center"/>
    </xf>
    <xf numFmtId="0" fontId="3" fillId="2" borderId="0" xfId="0" applyFont="1" applyFill="1" applyAlignment="1">
      <alignment horizontal="left" vertical="center"/>
    </xf>
    <xf numFmtId="0" fontId="3" fillId="2" borderId="5" xfId="0" applyFont="1" applyFill="1" applyBorder="1" applyAlignment="1">
      <alignment horizontal="left" vertical="center"/>
    </xf>
    <xf numFmtId="0" fontId="0" fillId="2" borderId="0" xfId="0" applyFont="1" applyFill="1" applyAlignment="1">
      <alignment vertical="center"/>
    </xf>
    <xf numFmtId="0" fontId="19" fillId="4" borderId="1" xfId="0" applyFont="1" applyFill="1" applyBorder="1" applyAlignment="1">
      <alignment horizontal="right" vertical="center"/>
    </xf>
    <xf numFmtId="0" fontId="11" fillId="2" borderId="1" xfId="0" applyFont="1" applyFill="1" applyBorder="1" applyAlignment="1">
      <alignment horizontal="right" vertical="center"/>
    </xf>
    <xf numFmtId="0" fontId="11" fillId="2" borderId="11" xfId="0" applyFont="1" applyFill="1" applyBorder="1" applyAlignment="1">
      <alignment horizontal="right" vertical="center"/>
    </xf>
    <xf numFmtId="0" fontId="3" fillId="2" borderId="5" xfId="0" applyFont="1" applyFill="1" applyBorder="1" applyAlignment="1">
      <alignment vertical="center"/>
    </xf>
    <xf numFmtId="0" fontId="0" fillId="2" borderId="1"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9" fontId="10" fillId="4" borderId="6" xfId="0" applyNumberFormat="1" applyFont="1" applyFill="1" applyBorder="1" applyAlignment="1">
      <alignment horizontal="right" vertical="center"/>
    </xf>
    <xf numFmtId="9" fontId="9" fillId="2" borderId="6" xfId="0" applyNumberFormat="1" applyFont="1" applyFill="1" applyBorder="1" applyAlignment="1">
      <alignment horizontal="right" vertical="center"/>
    </xf>
    <xf numFmtId="9" fontId="9" fillId="2" borderId="6" xfId="2" applyNumberFormat="1" applyFont="1" applyFill="1" applyBorder="1" applyAlignment="1">
      <alignment vertical="center"/>
    </xf>
    <xf numFmtId="9" fontId="9" fillId="2" borderId="46" xfId="0" applyNumberFormat="1" applyFont="1" applyFill="1" applyBorder="1" applyAlignment="1">
      <alignment horizontal="right" vertical="center"/>
    </xf>
    <xf numFmtId="0" fontId="0" fillId="2" borderId="0" xfId="0" applyFill="1" applyBorder="1" applyAlignment="1">
      <alignment vertical="center"/>
    </xf>
    <xf numFmtId="0" fontId="15" fillId="4" borderId="0" xfId="0" applyFont="1" applyFill="1" applyBorder="1" applyAlignment="1">
      <alignment horizontal="right" vertical="center"/>
    </xf>
    <xf numFmtId="0" fontId="0" fillId="2" borderId="0" xfId="0" applyFont="1" applyFill="1" applyBorder="1" applyAlignment="1">
      <alignment horizontal="right" vertical="center"/>
    </xf>
    <xf numFmtId="0" fontId="0" fillId="2" borderId="0" xfId="0" applyFont="1" applyFill="1" applyBorder="1" applyAlignment="1">
      <alignment vertical="center"/>
    </xf>
    <xf numFmtId="166" fontId="8" fillId="2" borderId="0" xfId="1" applyNumberFormat="1" applyFont="1" applyFill="1" applyBorder="1" applyAlignment="1">
      <alignment vertical="center"/>
    </xf>
    <xf numFmtId="0" fontId="0" fillId="2" borderId="15" xfId="0" applyFont="1" applyFill="1" applyBorder="1" applyAlignment="1">
      <alignment horizontal="right" vertical="center"/>
    </xf>
    <xf numFmtId="0" fontId="0" fillId="2" borderId="0" xfId="0" applyFont="1" applyFill="1" applyAlignment="1">
      <alignment horizontal="left" vertical="center"/>
    </xf>
    <xf numFmtId="9" fontId="3" fillId="2" borderId="6" xfId="2" applyFont="1" applyFill="1" applyBorder="1" applyAlignment="1">
      <alignment horizontal="left" vertical="center"/>
    </xf>
    <xf numFmtId="9" fontId="0" fillId="2" borderId="0" xfId="2" applyFont="1" applyFill="1" applyBorder="1" applyAlignment="1">
      <alignment horizontal="right" vertical="center"/>
    </xf>
    <xf numFmtId="0" fontId="0" fillId="2" borderId="0" xfId="0" applyFill="1" applyAlignment="1">
      <alignment vertical="center"/>
    </xf>
    <xf numFmtId="3" fontId="9" fillId="2" borderId="0" xfId="0" applyNumberFormat="1" applyFont="1" applyFill="1" applyBorder="1" applyAlignment="1">
      <alignment vertical="center"/>
    </xf>
    <xf numFmtId="0" fontId="9" fillId="2" borderId="1" xfId="0" applyFont="1" applyFill="1" applyBorder="1" applyAlignment="1">
      <alignment vertical="center"/>
    </xf>
    <xf numFmtId="0" fontId="5" fillId="2" borderId="0" xfId="0" applyFont="1" applyFill="1" applyBorder="1" applyAlignment="1">
      <alignment vertical="center"/>
    </xf>
    <xf numFmtId="0" fontId="19" fillId="2" borderId="0" xfId="0" applyFont="1" applyFill="1" applyBorder="1" applyAlignment="1">
      <alignment vertical="center"/>
    </xf>
    <xf numFmtId="9" fontId="9" fillId="2" borderId="0" xfId="2" applyNumberFormat="1" applyFont="1" applyFill="1" applyBorder="1" applyAlignment="1">
      <alignment vertical="center"/>
    </xf>
    <xf numFmtId="9" fontId="9" fillId="2" borderId="12" xfId="2" applyNumberFormat="1" applyFont="1" applyFill="1" applyBorder="1" applyAlignment="1">
      <alignment vertical="center"/>
    </xf>
    <xf numFmtId="0" fontId="3" fillId="2" borderId="31" xfId="0" applyFont="1" applyFill="1" applyBorder="1" applyAlignment="1">
      <alignment horizontal="left" vertical="center"/>
    </xf>
    <xf numFmtId="3" fontId="19" fillId="4" borderId="0" xfId="0" applyNumberFormat="1" applyFont="1" applyFill="1" applyBorder="1" applyAlignment="1">
      <alignment vertical="center"/>
    </xf>
    <xf numFmtId="3" fontId="11" fillId="2" borderId="0" xfId="0" applyNumberFormat="1" applyFont="1" applyFill="1" applyBorder="1" applyAlignment="1">
      <alignment vertical="center"/>
    </xf>
    <xf numFmtId="0" fontId="3" fillId="2" borderId="32" xfId="0" applyFont="1" applyFill="1" applyBorder="1" applyAlignment="1">
      <alignment horizontal="left" vertical="center"/>
    </xf>
    <xf numFmtId="0" fontId="5" fillId="2" borderId="0" xfId="0" applyFont="1" applyFill="1" applyBorder="1" applyAlignment="1">
      <alignment horizontal="left" vertical="center"/>
    </xf>
    <xf numFmtId="9" fontId="9" fillId="2" borderId="1" xfId="2" applyNumberFormat="1" applyFont="1" applyFill="1" applyBorder="1" applyAlignment="1">
      <alignment vertical="center"/>
    </xf>
    <xf numFmtId="9" fontId="9" fillId="2" borderId="13" xfId="2" applyNumberFormat="1" applyFont="1" applyFill="1" applyBorder="1" applyAlignment="1">
      <alignment vertical="center"/>
    </xf>
    <xf numFmtId="0" fontId="5" fillId="2" borderId="3" xfId="0" applyFont="1" applyFill="1" applyBorder="1" applyAlignment="1">
      <alignment horizontal="left" vertical="center"/>
    </xf>
    <xf numFmtId="176" fontId="10" fillId="0" borderId="0" xfId="2" applyNumberFormat="1" applyFont="1" applyFill="1" applyBorder="1" applyAlignment="1" applyProtection="1">
      <alignment vertical="center"/>
    </xf>
    <xf numFmtId="0" fontId="49" fillId="3" borderId="1" xfId="0" applyFont="1" applyFill="1" applyBorder="1" applyAlignment="1">
      <alignment horizontal="left" vertical="center"/>
    </xf>
    <xf numFmtId="0" fontId="13" fillId="0" borderId="0" xfId="0" applyFont="1" applyFill="1" applyBorder="1" applyAlignment="1">
      <alignment horizontal="center" wrapText="1"/>
    </xf>
    <xf numFmtId="37" fontId="13" fillId="0" borderId="0" xfId="1" applyNumberFormat="1" applyFont="1" applyFill="1" applyBorder="1" applyAlignment="1">
      <alignment horizontal="center" wrapText="1"/>
    </xf>
    <xf numFmtId="37" fontId="13" fillId="0" borderId="1" xfId="1" applyNumberFormat="1" applyFont="1" applyFill="1" applyBorder="1" applyAlignment="1">
      <alignment horizontal="center" wrapText="1"/>
    </xf>
    <xf numFmtId="168" fontId="13" fillId="0" borderId="0" xfId="2" applyNumberFormat="1" applyFont="1" applyFill="1" applyBorder="1" applyAlignment="1">
      <alignment horizontal="center" wrapText="1"/>
    </xf>
    <xf numFmtId="37" fontId="13" fillId="0" borderId="3" xfId="1" applyNumberFormat="1" applyFont="1" applyFill="1" applyBorder="1" applyAlignment="1">
      <alignment horizontal="center" wrapText="1"/>
    </xf>
    <xf numFmtId="0" fontId="15" fillId="0" borderId="0" xfId="0" applyFont="1" applyFill="1" applyAlignment="1">
      <alignment horizontal="center"/>
    </xf>
    <xf numFmtId="0" fontId="15" fillId="0" borderId="1" xfId="0" applyFont="1" applyFill="1" applyBorder="1" applyAlignment="1">
      <alignment horizontal="center"/>
    </xf>
    <xf numFmtId="0" fontId="13" fillId="0" borderId="0" xfId="0" applyFont="1" applyBorder="1" applyAlignment="1">
      <alignment horizontal="center"/>
    </xf>
    <xf numFmtId="37" fontId="13" fillId="0" borderId="0" xfId="1" applyNumberFormat="1" applyFont="1" applyBorder="1" applyAlignment="1">
      <alignment horizontal="center" wrapText="1"/>
    </xf>
    <xf numFmtId="167" fontId="4" fillId="0" borderId="3" xfId="4" applyNumberFormat="1" applyFont="1" applyFill="1" applyBorder="1" applyAlignment="1">
      <alignment horizontal="center" wrapText="1"/>
    </xf>
    <xf numFmtId="0" fontId="15" fillId="0" borderId="0" xfId="0" applyFont="1" applyFill="1" applyBorder="1" applyAlignment="1">
      <alignment horizontal="center"/>
    </xf>
    <xf numFmtId="175" fontId="44" fillId="2" borderId="1" xfId="0" applyNumberFormat="1" applyFont="1" applyFill="1" applyBorder="1" applyAlignment="1">
      <alignment horizontal="right" vertical="center"/>
    </xf>
    <xf numFmtId="0" fontId="3" fillId="0" borderId="0" xfId="0" applyFont="1" applyBorder="1" applyAlignment="1">
      <alignment horizontal="right"/>
    </xf>
    <xf numFmtId="0" fontId="34" fillId="2" borderId="1" xfId="0" applyFont="1" applyFill="1" applyBorder="1" applyAlignment="1">
      <alignment vertical="center"/>
    </xf>
    <xf numFmtId="3" fontId="44" fillId="2" borderId="30" xfId="0" applyNumberFormat="1" applyFont="1" applyFill="1" applyBorder="1" applyAlignment="1">
      <alignment horizontal="right" vertical="center"/>
    </xf>
    <xf numFmtId="0" fontId="35" fillId="2" borderId="0" xfId="0" applyFont="1" applyFill="1" applyAlignment="1">
      <alignment vertical="center"/>
    </xf>
    <xf numFmtId="0" fontId="41" fillId="2" borderId="0" xfId="0" applyFont="1" applyFill="1" applyAlignment="1">
      <alignment vertical="center"/>
    </xf>
    <xf numFmtId="37" fontId="44" fillId="2" borderId="1" xfId="0" applyNumberFormat="1" applyFont="1" applyFill="1" applyBorder="1" applyAlignment="1">
      <alignment horizontal="right" vertical="center" wrapText="1"/>
    </xf>
    <xf numFmtId="175" fontId="30" fillId="2" borderId="0" xfId="2" applyNumberFormat="1" applyFont="1" applyFill="1" applyBorder="1" applyAlignment="1" applyProtection="1">
      <alignment horizontal="right"/>
    </xf>
    <xf numFmtId="0" fontId="35" fillId="3" borderId="0" xfId="0" applyFont="1" applyFill="1" applyBorder="1" applyAlignment="1">
      <alignment vertical="center"/>
    </xf>
    <xf numFmtId="0" fontId="35" fillId="3" borderId="0" xfId="0" applyFont="1" applyFill="1" applyAlignment="1">
      <alignment vertical="center"/>
    </xf>
    <xf numFmtId="3" fontId="28" fillId="4" borderId="0" xfId="16" applyNumberFormat="1" applyFont="1" applyFill="1" applyBorder="1" applyAlignment="1" applyProtection="1">
      <alignment horizontal="right"/>
      <protection locked="0"/>
    </xf>
    <xf numFmtId="0" fontId="3" fillId="2" borderId="64" xfId="0" applyFont="1" applyFill="1" applyBorder="1"/>
    <xf numFmtId="9" fontId="10" fillId="4" borderId="64" xfId="2" applyFont="1" applyFill="1" applyBorder="1" applyAlignment="1" applyProtection="1">
      <alignment vertical="center"/>
    </xf>
    <xf numFmtId="9" fontId="9" fillId="2" borderId="64" xfId="2" applyFont="1" applyFill="1" applyBorder="1" applyAlignment="1" applyProtection="1">
      <alignment vertical="center"/>
    </xf>
    <xf numFmtId="9" fontId="9" fillId="2" borderId="65" xfId="2" applyFont="1" applyFill="1" applyBorder="1" applyAlignment="1" applyProtection="1">
      <alignment vertical="center"/>
    </xf>
    <xf numFmtId="9" fontId="9" fillId="2" borderId="15" xfId="2" applyFont="1" applyFill="1" applyBorder="1" applyAlignment="1" applyProtection="1">
      <alignment vertical="center"/>
    </xf>
    <xf numFmtId="3" fontId="13" fillId="0" borderId="62" xfId="4" applyNumberFormat="1" applyFont="1" applyFill="1" applyBorder="1" applyAlignment="1">
      <alignment horizontal="right" vertical="center"/>
    </xf>
    <xf numFmtId="167" fontId="13" fillId="0" borderId="0" xfId="4" applyNumberFormat="1" applyFont="1" applyFill="1" applyBorder="1" applyAlignment="1">
      <alignment horizontal="right" vertical="center" wrapText="1"/>
    </xf>
    <xf numFmtId="171" fontId="13" fillId="0" borderId="62" xfId="4" applyNumberFormat="1" applyFont="1" applyFill="1" applyBorder="1" applyAlignment="1">
      <alignment horizontal="right" vertical="center"/>
    </xf>
    <xf numFmtId="0" fontId="0" fillId="0" borderId="1" xfId="0" applyFont="1" applyBorder="1"/>
    <xf numFmtId="0" fontId="0" fillId="0" borderId="0" xfId="0" applyFont="1" applyFill="1" applyBorder="1" applyAlignment="1"/>
    <xf numFmtId="0" fontId="15" fillId="0" borderId="0" xfId="0" applyFont="1" applyFill="1" applyAlignment="1"/>
    <xf numFmtId="0" fontId="15" fillId="0" borderId="1" xfId="0" applyFont="1" applyFill="1" applyBorder="1" applyAlignment="1"/>
    <xf numFmtId="0" fontId="15" fillId="0" borderId="0" xfId="0" applyFont="1" applyFill="1" applyBorder="1" applyAlignment="1"/>
    <xf numFmtId="0" fontId="13" fillId="0" borderId="0" xfId="0" applyFont="1" applyFill="1" applyBorder="1" applyAlignment="1"/>
    <xf numFmtId="0" fontId="59" fillId="0" borderId="0" xfId="0" applyFont="1" applyFill="1" applyBorder="1" applyAlignment="1"/>
    <xf numFmtId="0" fontId="59" fillId="0" borderId="3" xfId="0" applyFont="1" applyFill="1" applyBorder="1" applyAlignment="1"/>
    <xf numFmtId="0" fontId="13" fillId="0" borderId="0" xfId="0" applyFont="1" applyBorder="1" applyAlignment="1">
      <alignment wrapText="1"/>
    </xf>
    <xf numFmtId="0" fontId="0" fillId="0" borderId="0" xfId="0" applyAlignment="1"/>
    <xf numFmtId="0" fontId="0" fillId="0" borderId="1" xfId="0" applyBorder="1" applyAlignment="1"/>
    <xf numFmtId="0" fontId="13" fillId="0" borderId="0" xfId="0" applyFont="1" applyFill="1" applyBorder="1" applyAlignment="1">
      <alignment wrapText="1"/>
    </xf>
    <xf numFmtId="37" fontId="13" fillId="0" borderId="0" xfId="1" applyNumberFormat="1" applyFont="1" applyFill="1" applyBorder="1" applyAlignment="1">
      <alignment wrapText="1"/>
    </xf>
    <xf numFmtId="37" fontId="13" fillId="0" borderId="1" xfId="1" applyNumberFormat="1" applyFont="1" applyFill="1" applyBorder="1" applyAlignment="1">
      <alignment wrapText="1"/>
    </xf>
    <xf numFmtId="168" fontId="13" fillId="0" borderId="0" xfId="2" applyNumberFormat="1" applyFont="1" applyFill="1" applyBorder="1" applyAlignment="1">
      <alignment wrapText="1"/>
    </xf>
    <xf numFmtId="37" fontId="13" fillId="0" borderId="3" xfId="1" applyNumberFormat="1" applyFont="1" applyFill="1" applyBorder="1" applyAlignment="1">
      <alignment wrapText="1"/>
    </xf>
    <xf numFmtId="0" fontId="0" fillId="0" borderId="0" xfId="0" applyBorder="1" applyAlignment="1"/>
    <xf numFmtId="0" fontId="4" fillId="0" borderId="1" xfId="0" applyFont="1" applyFill="1" applyBorder="1" applyAlignment="1"/>
    <xf numFmtId="0" fontId="0" fillId="0" borderId="0" xfId="0" applyFont="1" applyAlignment="1"/>
    <xf numFmtId="0" fontId="0" fillId="0" borderId="1" xfId="0" applyFont="1" applyBorder="1" applyAlignment="1"/>
    <xf numFmtId="0" fontId="0" fillId="0" borderId="0" xfId="0" applyFont="1" applyBorder="1" applyAlignment="1"/>
    <xf numFmtId="0" fontId="0" fillId="0" borderId="1" xfId="0" applyFont="1" applyFill="1" applyBorder="1" applyAlignment="1"/>
    <xf numFmtId="0" fontId="4" fillId="4" borderId="1" xfId="0" applyFont="1" applyFill="1" applyBorder="1" applyAlignment="1"/>
    <xf numFmtId="0" fontId="4" fillId="4" borderId="0" xfId="0" applyFont="1" applyFill="1" applyBorder="1" applyAlignment="1"/>
    <xf numFmtId="0" fontId="60" fillId="4" borderId="0" xfId="0" applyFont="1" applyFill="1" applyBorder="1" applyAlignment="1"/>
    <xf numFmtId="0" fontId="60" fillId="4" borderId="3" xfId="0" applyFont="1" applyFill="1" applyBorder="1" applyAlignment="1"/>
    <xf numFmtId="0" fontId="4" fillId="4" borderId="62" xfId="0" applyFont="1" applyFill="1" applyBorder="1" applyAlignment="1">
      <alignment horizontal="right" vertical="center"/>
    </xf>
    <xf numFmtId="0" fontId="4" fillId="4" borderId="62" xfId="0" applyFont="1" applyFill="1" applyBorder="1" applyAlignment="1"/>
    <xf numFmtId="0" fontId="35" fillId="3" borderId="0" xfId="0" applyFont="1" applyFill="1" applyAlignment="1">
      <alignment vertical="center"/>
    </xf>
    <xf numFmtId="0" fontId="35" fillId="3" borderId="1" xfId="0" applyFont="1" applyFill="1" applyBorder="1" applyAlignment="1">
      <alignment vertical="center"/>
    </xf>
    <xf numFmtId="9" fontId="9" fillId="2" borderId="12" xfId="2" applyFont="1" applyFill="1" applyBorder="1"/>
    <xf numFmtId="10" fontId="10" fillId="2" borderId="0" xfId="2" applyNumberFormat="1" applyFont="1" applyFill="1" applyBorder="1" applyAlignment="1">
      <alignment horizontal="right"/>
    </xf>
    <xf numFmtId="10" fontId="10" fillId="2" borderId="0" xfId="2" applyNumberFormat="1" applyFont="1" applyFill="1" applyBorder="1" applyAlignment="1" applyProtection="1">
      <alignment vertical="center"/>
    </xf>
    <xf numFmtId="10" fontId="10" fillId="2" borderId="0" xfId="2" applyNumberFormat="1" applyFont="1" applyFill="1" applyBorder="1" applyAlignment="1" applyProtection="1">
      <alignment horizontal="right" vertical="center"/>
    </xf>
    <xf numFmtId="9" fontId="10" fillId="2" borderId="0" xfId="2" applyNumberFormat="1" applyFont="1" applyFill="1" applyBorder="1" applyAlignment="1" applyProtection="1">
      <alignment vertical="center"/>
    </xf>
    <xf numFmtId="0" fontId="15" fillId="2" borderId="0" xfId="0" applyFont="1" applyFill="1"/>
    <xf numFmtId="0" fontId="15" fillId="2" borderId="0" xfId="0" applyFont="1" applyFill="1" applyBorder="1"/>
    <xf numFmtId="0" fontId="15" fillId="2" borderId="1" xfId="0" applyFont="1" applyFill="1" applyBorder="1"/>
    <xf numFmtId="0" fontId="117" fillId="2" borderId="0" xfId="0" applyFont="1" applyFill="1"/>
    <xf numFmtId="167" fontId="10" fillId="4" borderId="64" xfId="0" applyNumberFormat="1" applyFont="1" applyFill="1" applyBorder="1" applyAlignment="1" applyProtection="1">
      <alignment vertical="center"/>
    </xf>
    <xf numFmtId="3" fontId="10" fillId="4" borderId="64" xfId="1" applyNumberFormat="1" applyFont="1" applyFill="1" applyBorder="1" applyAlignment="1" applyProtection="1">
      <alignment vertical="center"/>
    </xf>
    <xf numFmtId="167" fontId="10" fillId="4" borderId="62" xfId="0" applyNumberFormat="1" applyFont="1" applyFill="1" applyBorder="1" applyAlignment="1" applyProtection="1">
      <alignment vertical="center"/>
    </xf>
    <xf numFmtId="3" fontId="10" fillId="4" borderId="62" xfId="1" applyNumberFormat="1" applyFont="1" applyFill="1" applyBorder="1" applyAlignment="1" applyProtection="1">
      <alignment vertical="center"/>
    </xf>
    <xf numFmtId="3" fontId="9" fillId="2" borderId="64" xfId="0" applyNumberFormat="1" applyFont="1" applyFill="1" applyBorder="1" applyAlignment="1">
      <alignment vertical="center"/>
    </xf>
    <xf numFmtId="3" fontId="9" fillId="2" borderId="64" xfId="1" applyNumberFormat="1" applyFont="1" applyFill="1" applyBorder="1" applyAlignment="1">
      <alignment vertical="center"/>
    </xf>
    <xf numFmtId="0" fontId="10" fillId="4" borderId="64" xfId="0" applyFont="1" applyFill="1" applyBorder="1" applyAlignment="1">
      <alignment horizontal="right" vertical="center"/>
    </xf>
    <xf numFmtId="0" fontId="19" fillId="4" borderId="64" xfId="0" applyFont="1" applyFill="1" applyBorder="1" applyAlignment="1">
      <alignment horizontal="right" vertical="center"/>
    </xf>
    <xf numFmtId="3" fontId="30" fillId="2" borderId="0" xfId="3412" applyNumberFormat="1" applyFont="1" applyFill="1" applyBorder="1" applyAlignment="1" applyProtection="1">
      <alignment horizontal="right"/>
      <protection locked="0"/>
    </xf>
    <xf numFmtId="3" fontId="30" fillId="2" borderId="0" xfId="3415" applyNumberFormat="1" applyFont="1" applyFill="1" applyBorder="1" applyAlignment="1" applyProtection="1">
      <alignment horizontal="right"/>
      <protection locked="0"/>
    </xf>
    <xf numFmtId="3" fontId="30" fillId="2" borderId="0" xfId="1376" applyNumberFormat="1" applyFont="1" applyFill="1" applyBorder="1" applyAlignment="1" applyProtection="1">
      <alignment horizontal="right"/>
      <protection locked="0"/>
    </xf>
    <xf numFmtId="3" fontId="9" fillId="2" borderId="62" xfId="1" applyNumberFormat="1" applyFont="1" applyFill="1" applyBorder="1" applyAlignment="1">
      <alignment vertical="center"/>
    </xf>
    <xf numFmtId="169" fontId="9" fillId="2" borderId="0" xfId="1" applyNumberFormat="1" applyFont="1" applyFill="1" applyBorder="1" applyAlignment="1">
      <alignment vertical="center"/>
    </xf>
    <xf numFmtId="0" fontId="10" fillId="4" borderId="64" xfId="0" applyFont="1" applyFill="1" applyBorder="1" applyAlignment="1">
      <alignment vertical="center"/>
    </xf>
    <xf numFmtId="0" fontId="10" fillId="4" borderId="62" xfId="0" applyFont="1" applyFill="1" applyBorder="1" applyAlignment="1">
      <alignment vertical="center"/>
    </xf>
    <xf numFmtId="0" fontId="19" fillId="4" borderId="62" xfId="0" applyFont="1" applyFill="1" applyBorder="1" applyAlignment="1">
      <alignment vertical="center"/>
    </xf>
    <xf numFmtId="166" fontId="44" fillId="2" borderId="1" xfId="0" applyNumberFormat="1" applyFont="1" applyFill="1" applyBorder="1" applyAlignment="1">
      <alignment horizontal="right" vertical="center" wrapText="1"/>
    </xf>
    <xf numFmtId="3" fontId="44" fillId="2" borderId="62" xfId="0" applyNumberFormat="1" applyFont="1" applyFill="1" applyBorder="1" applyAlignment="1">
      <alignment horizontal="right" vertical="center" wrapText="1"/>
    </xf>
    <xf numFmtId="3" fontId="30" fillId="2" borderId="0" xfId="16" applyNumberFormat="1" applyFont="1" applyFill="1" applyBorder="1" applyAlignment="1" applyProtection="1">
      <alignment horizontal="right"/>
      <protection locked="0"/>
    </xf>
    <xf numFmtId="0" fontId="119" fillId="0" borderId="0" xfId="0" applyFont="1"/>
    <xf numFmtId="0" fontId="6" fillId="0" borderId="0" xfId="0" applyFont="1" applyFill="1"/>
    <xf numFmtId="0" fontId="6" fillId="0" borderId="0" xfId="0" applyFont="1" applyFill="1" applyBorder="1"/>
    <xf numFmtId="0" fontId="3" fillId="0" borderId="0" xfId="0" applyFont="1" applyFill="1" applyAlignment="1">
      <alignment vertical="top"/>
    </xf>
    <xf numFmtId="166" fontId="3" fillId="0" borderId="0" xfId="0" applyNumberFormat="1" applyFont="1" applyFill="1"/>
    <xf numFmtId="0" fontId="3" fillId="0" borderId="0" xfId="0" quotePrefix="1" applyFont="1" applyFill="1" applyAlignment="1">
      <alignment vertical="top"/>
    </xf>
    <xf numFmtId="0" fontId="53" fillId="0" borderId="0" xfId="0" applyFont="1" applyFill="1"/>
    <xf numFmtId="0" fontId="9" fillId="0" borderId="0" xfId="0" applyFont="1" applyFill="1"/>
    <xf numFmtId="0" fontId="3" fillId="0" borderId="0" xfId="0" quotePrefix="1" applyFont="1" applyFill="1"/>
    <xf numFmtId="0" fontId="0" fillId="0" borderId="0" xfId="0" applyFont="1" applyFill="1" applyAlignment="1"/>
    <xf numFmtId="0" fontId="0" fillId="0" borderId="0" xfId="0" applyFill="1" applyAlignment="1"/>
    <xf numFmtId="0" fontId="33" fillId="0" borderId="0" xfId="10" applyFont="1" applyFill="1"/>
    <xf numFmtId="37" fontId="36" fillId="4" borderId="0" xfId="0" applyNumberFormat="1" applyFont="1" applyFill="1" applyBorder="1" applyAlignment="1">
      <alignment horizontal="center" vertical="center"/>
    </xf>
    <xf numFmtId="0" fontId="120" fillId="2" borderId="0" xfId="0" applyFont="1" applyFill="1"/>
    <xf numFmtId="0" fontId="0" fillId="0" borderId="0" xfId="0" applyFont="1" applyAlignment="1">
      <alignment horizontal="right"/>
    </xf>
    <xf numFmtId="0" fontId="9" fillId="2" borderId="12" xfId="0" applyFont="1" applyFill="1" applyBorder="1"/>
    <xf numFmtId="169" fontId="35" fillId="2" borderId="0" xfId="0" applyNumberFormat="1" applyFont="1" applyFill="1" applyBorder="1" applyAlignment="1">
      <alignment horizontal="center" vertical="center"/>
    </xf>
    <xf numFmtId="0" fontId="33" fillId="2" borderId="0" xfId="10" applyFont="1" applyFill="1"/>
    <xf numFmtId="10" fontId="28" fillId="2" borderId="0" xfId="10" applyNumberFormat="1" applyFont="1" applyFill="1" applyBorder="1" applyAlignment="1" applyProtection="1">
      <alignment vertical="center"/>
      <protection locked="0"/>
    </xf>
    <xf numFmtId="10" fontId="30" fillId="2" borderId="0" xfId="14" applyNumberFormat="1" applyFont="1" applyFill="1" applyBorder="1" applyAlignment="1" applyProtection="1">
      <alignment vertical="center"/>
      <protection locked="0"/>
    </xf>
    <xf numFmtId="10" fontId="30" fillId="2" borderId="0" xfId="10" applyNumberFormat="1" applyFont="1" applyFill="1" applyBorder="1" applyAlignment="1" applyProtection="1">
      <alignment vertical="center"/>
      <protection locked="0"/>
    </xf>
    <xf numFmtId="0" fontId="29" fillId="2" borderId="0" xfId="10" applyFont="1" applyFill="1"/>
    <xf numFmtId="0" fontId="35" fillId="3" borderId="0" xfId="0" applyFont="1" applyFill="1" applyAlignment="1">
      <alignment vertical="center"/>
    </xf>
    <xf numFmtId="0" fontId="35" fillId="3" borderId="1" xfId="0" applyFont="1" applyFill="1" applyBorder="1" applyAlignment="1">
      <alignment vertical="center"/>
    </xf>
    <xf numFmtId="0" fontId="4" fillId="4" borderId="0" xfId="0" applyFont="1" applyFill="1" applyBorder="1"/>
    <xf numFmtId="0" fontId="4" fillId="4" borderId="0" xfId="0" applyFont="1" applyFill="1" applyBorder="1" applyAlignment="1">
      <alignment horizontal="center" vertical="center" wrapText="1"/>
    </xf>
    <xf numFmtId="167" fontId="4" fillId="4" borderId="0" xfId="4" applyNumberFormat="1" applyFont="1" applyFill="1" applyBorder="1" applyAlignment="1">
      <alignment horizontal="right" vertical="center" wrapText="1"/>
    </xf>
    <xf numFmtId="165" fontId="13" fillId="0" borderId="13" xfId="0" quotePrefix="1" applyNumberFormat="1" applyFont="1" applyFill="1" applyBorder="1" applyAlignment="1">
      <alignment horizontal="right"/>
    </xf>
    <xf numFmtId="0" fontId="4" fillId="0" borderId="12" xfId="0" applyFont="1" applyFill="1" applyBorder="1"/>
    <xf numFmtId="0" fontId="13" fillId="0" borderId="12" xfId="0" applyFont="1" applyFill="1" applyBorder="1" applyAlignment="1">
      <alignment horizontal="center" vertical="center" wrapText="1"/>
    </xf>
    <xf numFmtId="167" fontId="13" fillId="0" borderId="12" xfId="4" applyNumberFormat="1" applyFont="1" applyFill="1" applyBorder="1" applyAlignment="1">
      <alignment horizontal="right" vertical="center" wrapText="1"/>
    </xf>
    <xf numFmtId="0" fontId="4" fillId="4" borderId="1" xfId="0" quotePrefix="1" applyFont="1" applyFill="1" applyBorder="1" applyAlignment="1">
      <alignment horizontal="right"/>
    </xf>
    <xf numFmtId="0" fontId="4" fillId="4" borderId="62" xfId="0" applyFont="1" applyFill="1" applyBorder="1" applyAlignment="1">
      <alignment horizontal="center"/>
    </xf>
    <xf numFmtId="37" fontId="4" fillId="4" borderId="0" xfId="1" applyNumberFormat="1" applyFont="1" applyFill="1" applyBorder="1" applyAlignment="1">
      <alignment horizontal="right" vertical="center" wrapText="1"/>
    </xf>
    <xf numFmtId="167" fontId="4" fillId="4" borderId="1" xfId="4" applyNumberFormat="1" applyFont="1" applyFill="1" applyBorder="1" applyAlignment="1">
      <alignment horizontal="right" vertical="center" wrapText="1"/>
    </xf>
    <xf numFmtId="37" fontId="4" fillId="4" borderId="1" xfId="1" applyNumberFormat="1" applyFont="1" applyFill="1" applyBorder="1" applyAlignment="1">
      <alignment horizontal="right" vertical="center" wrapText="1"/>
    </xf>
    <xf numFmtId="0" fontId="4" fillId="4" borderId="0" xfId="0" applyFont="1" applyFill="1" applyBorder="1" applyAlignment="1">
      <alignment vertical="center" wrapText="1"/>
    </xf>
    <xf numFmtId="168" fontId="4" fillId="4" borderId="0" xfId="2" applyNumberFormat="1" applyFont="1" applyFill="1" applyBorder="1" applyAlignment="1">
      <alignment horizontal="right" vertical="center" wrapText="1"/>
    </xf>
    <xf numFmtId="167" fontId="4" fillId="4" borderId="3" xfId="4" applyNumberFormat="1" applyFont="1" applyFill="1" applyBorder="1" applyAlignment="1">
      <alignment horizontal="right" vertical="center" wrapText="1"/>
    </xf>
    <xf numFmtId="0" fontId="13" fillId="2" borderId="0" xfId="0" quotePrefix="1" applyFont="1" applyFill="1" applyBorder="1" applyAlignment="1">
      <alignment horizontal="right"/>
    </xf>
    <xf numFmtId="0" fontId="13" fillId="0" borderId="62" xfId="0" applyFont="1" applyFill="1" applyBorder="1" applyAlignment="1"/>
    <xf numFmtId="0" fontId="5" fillId="4" borderId="1" xfId="0" quotePrefix="1" applyFont="1" applyFill="1" applyBorder="1" applyAlignment="1">
      <alignment horizontal="right"/>
    </xf>
    <xf numFmtId="1" fontId="10" fillId="4" borderId="0" xfId="1" applyNumberFormat="1" applyFont="1" applyFill="1" applyBorder="1"/>
    <xf numFmtId="165" fontId="9" fillId="2" borderId="12" xfId="0" applyNumberFormat="1" applyFont="1" applyFill="1" applyBorder="1" applyAlignment="1">
      <alignment horizontal="right"/>
    </xf>
    <xf numFmtId="9" fontId="9" fillId="2" borderId="66" xfId="2" applyFont="1" applyFill="1" applyBorder="1" applyAlignment="1" applyProtection="1">
      <alignment vertical="center"/>
    </xf>
    <xf numFmtId="9" fontId="10" fillId="4" borderId="0" xfId="2" applyNumberFormat="1" applyFont="1" applyFill="1" applyBorder="1" applyAlignment="1">
      <alignment vertical="center"/>
    </xf>
    <xf numFmtId="9" fontId="10" fillId="4" borderId="62" xfId="2" applyFont="1" applyFill="1" applyBorder="1" applyAlignment="1" applyProtection="1">
      <alignment vertical="center"/>
    </xf>
    <xf numFmtId="0" fontId="19" fillId="2" borderId="12" xfId="0" applyFont="1" applyFill="1" applyBorder="1"/>
    <xf numFmtId="0" fontId="19" fillId="2" borderId="12" xfId="0" applyFont="1" applyFill="1" applyBorder="1" applyAlignment="1">
      <alignment vertical="center"/>
    </xf>
    <xf numFmtId="3" fontId="9" fillId="2" borderId="64" xfId="1" applyNumberFormat="1" applyFont="1" applyFill="1" applyBorder="1" applyAlignment="1" applyProtection="1">
      <alignment vertical="center"/>
    </xf>
    <xf numFmtId="9" fontId="9" fillId="2" borderId="62" xfId="2" applyFont="1" applyFill="1" applyBorder="1" applyAlignment="1" applyProtection="1">
      <alignment vertical="center"/>
    </xf>
    <xf numFmtId="3" fontId="9" fillId="2" borderId="62" xfId="1" applyNumberFormat="1" applyFont="1" applyFill="1" applyBorder="1" applyAlignment="1" applyProtection="1">
      <alignment vertical="center"/>
    </xf>
    <xf numFmtId="9" fontId="9" fillId="2" borderId="67" xfId="2" applyFont="1" applyFill="1" applyBorder="1" applyAlignment="1" applyProtection="1">
      <alignment vertical="center"/>
    </xf>
    <xf numFmtId="0" fontId="15" fillId="4" borderId="0" xfId="0" applyFont="1" applyFill="1" applyBorder="1" applyAlignment="1">
      <alignment vertical="center"/>
    </xf>
    <xf numFmtId="3" fontId="10" fillId="4" borderId="64" xfId="1" applyNumberFormat="1" applyFont="1" applyFill="1" applyBorder="1" applyAlignment="1">
      <alignment vertical="center"/>
    </xf>
    <xf numFmtId="3" fontId="9" fillId="2" borderId="12" xfId="1" applyNumberFormat="1" applyFont="1" applyFill="1" applyBorder="1" applyAlignment="1">
      <alignment vertical="center"/>
    </xf>
    <xf numFmtId="3" fontId="9" fillId="2" borderId="66" xfId="1" applyNumberFormat="1" applyFont="1" applyFill="1" applyBorder="1" applyAlignment="1">
      <alignment vertical="center"/>
    </xf>
    <xf numFmtId="169" fontId="10" fillId="4" borderId="0" xfId="1" applyNumberFormat="1" applyFont="1" applyFill="1" applyBorder="1" applyAlignment="1">
      <alignment vertical="center"/>
    </xf>
    <xf numFmtId="165" fontId="5" fillId="4" borderId="0" xfId="0" quotePrefix="1" applyNumberFormat="1" applyFont="1" applyFill="1" applyBorder="1" applyAlignment="1">
      <alignment horizontal="right"/>
    </xf>
    <xf numFmtId="0" fontId="35" fillId="2" borderId="12" xfId="0" applyFont="1" applyFill="1" applyBorder="1" applyAlignment="1">
      <alignment vertical="center"/>
    </xf>
    <xf numFmtId="3" fontId="35" fillId="2" borderId="12" xfId="0" applyNumberFormat="1" applyFont="1" applyFill="1" applyBorder="1" applyAlignment="1">
      <alignment horizontal="right" vertical="center"/>
    </xf>
    <xf numFmtId="3" fontId="35" fillId="2" borderId="13" xfId="0" applyNumberFormat="1" applyFont="1" applyFill="1" applyBorder="1" applyAlignment="1">
      <alignment horizontal="right" vertical="center"/>
    </xf>
    <xf numFmtId="10" fontId="43" fillId="4" borderId="1" xfId="0" applyNumberFormat="1" applyFont="1" applyFill="1" applyBorder="1" applyAlignment="1">
      <alignment horizontal="right" vertical="center"/>
    </xf>
    <xf numFmtId="3" fontId="43" fillId="4" borderId="0" xfId="0" applyNumberFormat="1" applyFont="1" applyFill="1" applyBorder="1" applyAlignment="1">
      <alignment horizontal="right" vertical="center"/>
    </xf>
    <xf numFmtId="10" fontId="43" fillId="4" borderId="0" xfId="0" applyNumberFormat="1" applyFont="1" applyFill="1" applyBorder="1" applyAlignment="1">
      <alignment horizontal="right" vertical="center"/>
    </xf>
    <xf numFmtId="165" fontId="3" fillId="2" borderId="12" xfId="0" quotePrefix="1" applyNumberFormat="1" applyFont="1" applyFill="1" applyBorder="1" applyAlignment="1">
      <alignment horizontal="right"/>
    </xf>
    <xf numFmtId="3" fontId="9" fillId="2" borderId="12" xfId="1" applyNumberFormat="1" applyFont="1" applyFill="1" applyBorder="1"/>
    <xf numFmtId="10" fontId="44" fillId="2" borderId="13" xfId="0" applyNumberFormat="1" applyFont="1" applyFill="1" applyBorder="1" applyAlignment="1">
      <alignment horizontal="right" vertical="center"/>
    </xf>
    <xf numFmtId="3" fontId="44" fillId="2" borderId="12" xfId="0" applyNumberFormat="1" applyFont="1" applyFill="1" applyBorder="1" applyAlignment="1">
      <alignment horizontal="right" vertical="center"/>
    </xf>
    <xf numFmtId="10" fontId="44" fillId="2" borderId="12" xfId="0" applyNumberFormat="1" applyFont="1" applyFill="1" applyBorder="1" applyAlignment="1">
      <alignment horizontal="right" vertical="center"/>
    </xf>
    <xf numFmtId="3" fontId="28" fillId="4" borderId="0" xfId="3412" applyNumberFormat="1" applyFont="1" applyFill="1" applyBorder="1" applyAlignment="1" applyProtection="1">
      <alignment horizontal="right"/>
      <protection locked="0"/>
    </xf>
    <xf numFmtId="3" fontId="28" fillId="4" borderId="0" xfId="3415" applyNumberFormat="1" applyFont="1" applyFill="1" applyBorder="1" applyAlignment="1" applyProtection="1">
      <alignment horizontal="right"/>
      <protection locked="0"/>
    </xf>
    <xf numFmtId="3" fontId="28" fillId="4" borderId="0" xfId="1376" applyNumberFormat="1" applyFont="1" applyFill="1" applyBorder="1" applyAlignment="1" applyProtection="1">
      <alignment horizontal="right"/>
      <protection locked="0"/>
    </xf>
    <xf numFmtId="3" fontId="28" fillId="4" borderId="1" xfId="3415" applyNumberFormat="1" applyFont="1" applyFill="1" applyBorder="1" applyAlignment="1" applyProtection="1">
      <alignment horizontal="right"/>
      <protection locked="0"/>
    </xf>
    <xf numFmtId="3" fontId="28" fillId="4" borderId="1" xfId="1376" applyNumberFormat="1" applyFont="1" applyFill="1" applyBorder="1" applyAlignment="1" applyProtection="1">
      <alignment horizontal="right"/>
      <protection locked="0"/>
    </xf>
    <xf numFmtId="3" fontId="10" fillId="4" borderId="62" xfId="1" applyNumberFormat="1" applyFont="1" applyFill="1" applyBorder="1" applyAlignment="1">
      <alignment vertical="center"/>
    </xf>
    <xf numFmtId="3" fontId="10" fillId="4" borderId="3" xfId="1" applyNumberFormat="1" applyFont="1" applyFill="1" applyBorder="1" applyAlignment="1">
      <alignment vertical="center"/>
    </xf>
    <xf numFmtId="166" fontId="43" fillId="4" borderId="0" xfId="0" applyNumberFormat="1" applyFont="1" applyFill="1" applyBorder="1" applyAlignment="1">
      <alignment horizontal="right" vertical="center" wrapText="1"/>
    </xf>
    <xf numFmtId="167" fontId="43" fillId="4" borderId="0" xfId="0" applyNumberFormat="1" applyFont="1" applyFill="1" applyBorder="1" applyAlignment="1">
      <alignment horizontal="right" vertical="center" wrapText="1"/>
    </xf>
    <xf numFmtId="166" fontId="43" fillId="4" borderId="1" xfId="0" applyNumberFormat="1" applyFont="1" applyFill="1" applyBorder="1" applyAlignment="1">
      <alignment horizontal="right" vertical="center" wrapText="1"/>
    </xf>
    <xf numFmtId="37" fontId="36" fillId="4" borderId="1" xfId="0" applyNumberFormat="1" applyFont="1" applyFill="1" applyBorder="1" applyAlignment="1">
      <alignment horizontal="right" vertical="center"/>
    </xf>
    <xf numFmtId="0" fontId="36" fillId="4" borderId="1" xfId="0" applyFont="1" applyFill="1" applyBorder="1" applyAlignment="1">
      <alignment vertical="center"/>
    </xf>
    <xf numFmtId="3" fontId="44" fillId="2" borderId="12" xfId="0" applyNumberFormat="1" applyFont="1" applyFill="1" applyBorder="1" applyAlignment="1">
      <alignment horizontal="right" vertical="center" wrapText="1"/>
    </xf>
    <xf numFmtId="166" fontId="44" fillId="2" borderId="12" xfId="0" applyNumberFormat="1" applyFont="1" applyFill="1" applyBorder="1" applyAlignment="1">
      <alignment horizontal="right" vertical="center" wrapText="1"/>
    </xf>
    <xf numFmtId="3" fontId="44" fillId="2" borderId="13" xfId="0" applyNumberFormat="1" applyFont="1" applyFill="1" applyBorder="1" applyAlignment="1">
      <alignment horizontal="right" vertical="center" wrapText="1"/>
    </xf>
    <xf numFmtId="167" fontId="44" fillId="2" borderId="12" xfId="0" applyNumberFormat="1" applyFont="1" applyFill="1" applyBorder="1" applyAlignment="1">
      <alignment horizontal="right" vertical="center" wrapText="1"/>
    </xf>
    <xf numFmtId="166" fontId="44" fillId="2" borderId="13" xfId="0" applyNumberFormat="1" applyFont="1" applyFill="1" applyBorder="1" applyAlignment="1">
      <alignment horizontal="right" vertical="center" wrapText="1"/>
    </xf>
    <xf numFmtId="168" fontId="43" fillId="4" borderId="0" xfId="0" applyNumberFormat="1" applyFont="1" applyFill="1" applyBorder="1" applyAlignment="1">
      <alignment horizontal="right" vertical="center"/>
    </xf>
    <xf numFmtId="0" fontId="44" fillId="2" borderId="12" xfId="0" applyFont="1" applyFill="1" applyBorder="1" applyAlignment="1">
      <alignment vertical="center"/>
    </xf>
    <xf numFmtId="3" fontId="43" fillId="4" borderId="62" xfId="0" applyNumberFormat="1" applyFont="1" applyFill="1" applyBorder="1" applyAlignment="1">
      <alignment horizontal="right" vertical="center" wrapText="1"/>
    </xf>
    <xf numFmtId="41" fontId="44" fillId="2" borderId="12" xfId="0" applyNumberFormat="1" applyFont="1" applyFill="1" applyBorder="1" applyAlignment="1">
      <alignment horizontal="right" vertical="center" wrapText="1"/>
    </xf>
    <xf numFmtId="0" fontId="44" fillId="2" borderId="12" xfId="0" applyFont="1" applyFill="1" applyBorder="1" applyAlignment="1">
      <alignment horizontal="right" vertical="center" wrapText="1"/>
    </xf>
    <xf numFmtId="0" fontId="36" fillId="4" borderId="62" xfId="0" applyFont="1" applyFill="1" applyBorder="1" applyAlignment="1">
      <alignment horizontal="center" vertical="center"/>
    </xf>
    <xf numFmtId="3" fontId="44" fillId="2" borderId="67" xfId="0" applyNumberFormat="1" applyFont="1" applyFill="1" applyBorder="1" applyAlignment="1">
      <alignment horizontal="right" vertical="center" wrapText="1"/>
    </xf>
    <xf numFmtId="37" fontId="44" fillId="2" borderId="13" xfId="0" applyNumberFormat="1" applyFont="1" applyFill="1" applyBorder="1" applyAlignment="1">
      <alignment horizontal="right" vertical="center" wrapText="1"/>
    </xf>
    <xf numFmtId="3" fontId="44" fillId="2" borderId="18" xfId="0" applyNumberFormat="1" applyFont="1" applyFill="1" applyBorder="1" applyAlignment="1">
      <alignment horizontal="right" vertical="center" wrapText="1"/>
    </xf>
    <xf numFmtId="2" fontId="35" fillId="2" borderId="12" xfId="0" applyNumberFormat="1" applyFont="1" applyFill="1" applyBorder="1" applyAlignment="1">
      <alignment horizontal="right" vertical="center"/>
    </xf>
    <xf numFmtId="171" fontId="28" fillId="4" borderId="0" xfId="10" applyNumberFormat="1" applyFont="1" applyFill="1" applyBorder="1" applyAlignment="1" applyProtection="1">
      <alignment horizontal="right"/>
    </xf>
    <xf numFmtId="172" fontId="28" fillId="4" borderId="0" xfId="10" applyNumberFormat="1" applyFont="1" applyFill="1" applyBorder="1" applyAlignment="1" applyProtection="1">
      <alignment horizontal="right"/>
    </xf>
    <xf numFmtId="168" fontId="28" fillId="4" borderId="0" xfId="14" applyNumberFormat="1" applyFont="1" applyFill="1" applyBorder="1" applyAlignment="1" applyProtection="1">
      <alignment horizontal="right"/>
    </xf>
    <xf numFmtId="10" fontId="28" fillId="4" borderId="0" xfId="14" applyNumberFormat="1" applyFont="1" applyFill="1" applyBorder="1" applyAlignment="1" applyProtection="1">
      <alignment horizontal="right"/>
    </xf>
    <xf numFmtId="37" fontId="28" fillId="4" borderId="0" xfId="10" applyNumberFormat="1" applyFont="1" applyFill="1" applyBorder="1" applyAlignment="1" applyProtection="1">
      <alignment horizontal="right"/>
      <protection locked="0"/>
    </xf>
    <xf numFmtId="168" fontId="28" fillId="4" borderId="0" xfId="2" applyNumberFormat="1" applyFont="1" applyFill="1" applyBorder="1" applyAlignment="1" applyProtection="1">
      <alignment horizontal="right"/>
    </xf>
    <xf numFmtId="10" fontId="28" fillId="4" borderId="0" xfId="2" applyNumberFormat="1" applyFont="1" applyFill="1" applyBorder="1" applyAlignment="1" applyProtection="1">
      <alignment horizontal="right"/>
    </xf>
    <xf numFmtId="173" fontId="28" fillId="4" borderId="0" xfId="10" applyNumberFormat="1" applyFont="1" applyFill="1" applyBorder="1" applyAlignment="1" applyProtection="1">
      <alignment horizontal="right"/>
      <protection locked="0"/>
    </xf>
    <xf numFmtId="4" fontId="28" fillId="4" borderId="0" xfId="10" applyNumberFormat="1" applyFont="1" applyFill="1" applyBorder="1" applyAlignment="1" applyProtection="1">
      <alignment horizontal="right"/>
    </xf>
    <xf numFmtId="3" fontId="28" fillId="4" borderId="0" xfId="10" applyNumberFormat="1" applyFont="1" applyFill="1" applyBorder="1" applyAlignment="1" applyProtection="1">
      <alignment horizontal="right"/>
      <protection locked="0"/>
    </xf>
    <xf numFmtId="168" fontId="28" fillId="4" borderId="3" xfId="14" applyNumberFormat="1" applyFont="1" applyFill="1" applyBorder="1" applyAlignment="1" applyProtection="1">
      <alignment horizontal="right"/>
    </xf>
    <xf numFmtId="171" fontId="30" fillId="2" borderId="12" xfId="10" applyNumberFormat="1" applyFont="1" applyFill="1" applyBorder="1" applyAlignment="1" applyProtection="1">
      <alignment horizontal="right"/>
    </xf>
    <xf numFmtId="172" fontId="30" fillId="2" borderId="12" xfId="10" applyNumberFormat="1" applyFont="1" applyFill="1" applyBorder="1" applyAlignment="1" applyProtection="1">
      <alignment horizontal="right"/>
    </xf>
    <xf numFmtId="168" fontId="30" fillId="2" borderId="12" xfId="14" applyNumberFormat="1" applyFont="1" applyFill="1" applyBorder="1" applyAlignment="1" applyProtection="1">
      <alignment horizontal="right"/>
    </xf>
    <xf numFmtId="10" fontId="30" fillId="2" borderId="12" xfId="14" applyNumberFormat="1" applyFont="1" applyFill="1" applyBorder="1" applyAlignment="1" applyProtection="1">
      <alignment horizontal="right"/>
    </xf>
    <xf numFmtId="37" fontId="30" fillId="2" borderId="12" xfId="10" applyNumberFormat="1" applyFont="1" applyFill="1" applyBorder="1" applyAlignment="1" applyProtection="1">
      <alignment horizontal="right"/>
      <protection locked="0"/>
    </xf>
    <xf numFmtId="168" fontId="30" fillId="2" borderId="12" xfId="2" applyNumberFormat="1" applyFont="1" applyFill="1" applyBorder="1" applyAlignment="1" applyProtection="1">
      <alignment horizontal="right"/>
    </xf>
    <xf numFmtId="173" fontId="30" fillId="2" borderId="12" xfId="10" applyNumberFormat="1" applyFont="1" applyFill="1" applyBorder="1" applyAlignment="1" applyProtection="1">
      <alignment horizontal="right"/>
      <protection locked="0"/>
    </xf>
    <xf numFmtId="4" fontId="30" fillId="2" borderId="12" xfId="10" applyNumberFormat="1" applyFont="1" applyFill="1" applyBorder="1" applyAlignment="1" applyProtection="1">
      <alignment horizontal="right"/>
    </xf>
    <xf numFmtId="3" fontId="30" fillId="2" borderId="12" xfId="10" applyNumberFormat="1" applyFont="1" applyFill="1" applyBorder="1" applyAlignment="1" applyProtection="1">
      <alignment horizontal="right"/>
      <protection locked="0"/>
    </xf>
    <xf numFmtId="168" fontId="30" fillId="2" borderId="18" xfId="14" applyNumberFormat="1" applyFont="1" applyFill="1" applyBorder="1" applyAlignment="1" applyProtection="1">
      <alignment horizontal="right"/>
    </xf>
    <xf numFmtId="0" fontId="36" fillId="4" borderId="15" xfId="0" applyFont="1" applyFill="1" applyBorder="1" applyAlignment="1">
      <alignment horizontal="center" vertical="center"/>
    </xf>
    <xf numFmtId="0" fontId="36" fillId="4" borderId="11" xfId="0" applyFont="1" applyFill="1" applyBorder="1" applyAlignment="1">
      <alignment horizontal="center" vertical="center"/>
    </xf>
    <xf numFmtId="0" fontId="36" fillId="4" borderId="33" xfId="0" applyFont="1" applyFill="1" applyBorder="1" applyAlignment="1">
      <alignment horizontal="center" vertical="center"/>
    </xf>
    <xf numFmtId="174" fontId="43" fillId="4" borderId="15" xfId="0" applyNumberFormat="1" applyFont="1" applyFill="1" applyBorder="1" applyAlignment="1">
      <alignment horizontal="right" vertical="center" wrapText="1"/>
    </xf>
    <xf numFmtId="0" fontId="36" fillId="4" borderId="11" xfId="0" applyFont="1" applyFill="1" applyBorder="1" applyAlignment="1">
      <alignment horizontal="center"/>
    </xf>
    <xf numFmtId="0" fontId="36" fillId="4" borderId="22" xfId="0" applyFont="1" applyFill="1" applyBorder="1" applyAlignment="1">
      <alignment horizontal="center" vertical="center"/>
    </xf>
    <xf numFmtId="0" fontId="43" fillId="4" borderId="15" xfId="0" applyFont="1" applyFill="1" applyBorder="1" applyAlignment="1">
      <alignment vertical="center" wrapText="1"/>
    </xf>
    <xf numFmtId="0" fontId="43" fillId="4" borderId="15" xfId="0" applyFont="1" applyFill="1" applyBorder="1" applyAlignment="1">
      <alignment horizontal="right" vertical="center" wrapText="1"/>
    </xf>
    <xf numFmtId="0" fontId="29" fillId="0" borderId="0" xfId="10" applyFont="1" applyFill="1" applyBorder="1"/>
    <xf numFmtId="0" fontId="43" fillId="4" borderId="15" xfId="0" applyFont="1" applyFill="1" applyBorder="1" applyAlignment="1">
      <alignment vertical="center"/>
    </xf>
    <xf numFmtId="0" fontId="43" fillId="4" borderId="15" xfId="0" applyFont="1" applyFill="1" applyBorder="1" applyAlignment="1">
      <alignment horizontal="center" vertical="center"/>
    </xf>
    <xf numFmtId="0" fontId="43" fillId="4" borderId="11" xfId="0" applyFont="1" applyFill="1" applyBorder="1" applyAlignment="1">
      <alignment horizontal="center" vertical="center"/>
    </xf>
    <xf numFmtId="0" fontId="43" fillId="4" borderId="22" xfId="0" applyFont="1" applyFill="1" applyBorder="1" applyAlignment="1">
      <alignment horizontal="center" vertical="center"/>
    </xf>
    <xf numFmtId="0" fontId="43" fillId="4" borderId="56" xfId="0" applyFont="1" applyFill="1" applyBorder="1" applyAlignment="1">
      <alignment vertical="center"/>
    </xf>
    <xf numFmtId="165" fontId="10" fillId="4" borderId="15" xfId="0" applyNumberFormat="1" applyFont="1" applyFill="1" applyBorder="1" applyAlignment="1">
      <alignment horizontal="right"/>
    </xf>
    <xf numFmtId="0" fontId="10" fillId="4" borderId="15" xfId="0" applyFont="1" applyFill="1" applyBorder="1" applyAlignment="1">
      <alignment horizontal="right" vertical="center"/>
    </xf>
    <xf numFmtId="0" fontId="10" fillId="4" borderId="65" xfId="0" applyFont="1" applyFill="1" applyBorder="1" applyAlignment="1">
      <alignment horizontal="right" vertical="center"/>
    </xf>
    <xf numFmtId="0" fontId="10" fillId="4" borderId="22" xfId="0" applyFont="1" applyFill="1" applyBorder="1" applyAlignment="1">
      <alignment horizontal="right" vertical="center"/>
    </xf>
    <xf numFmtId="0" fontId="36" fillId="4" borderId="56" xfId="0" applyFont="1" applyFill="1" applyBorder="1" applyAlignment="1">
      <alignment horizontal="center" vertical="center"/>
    </xf>
    <xf numFmtId="37" fontId="36" fillId="4" borderId="15" xfId="0" applyNumberFormat="1" applyFont="1" applyFill="1" applyBorder="1" applyAlignment="1">
      <alignment horizontal="center" vertical="center"/>
    </xf>
    <xf numFmtId="10" fontId="30" fillId="2" borderId="12" xfId="2" applyNumberFormat="1" applyFont="1" applyFill="1" applyBorder="1" applyAlignment="1" applyProtection="1">
      <alignment horizontal="right"/>
    </xf>
    <xf numFmtId="49" fontId="30" fillId="4" borderId="15" xfId="10" applyNumberFormat="1" applyFont="1" applyFill="1" applyBorder="1" applyAlignment="1" applyProtection="1">
      <alignment horizontal="right" vertical="center"/>
    </xf>
    <xf numFmtId="49" fontId="28" fillId="4" borderId="15" xfId="10" applyNumberFormat="1" applyFont="1" applyFill="1" applyBorder="1" applyAlignment="1" applyProtection="1"/>
    <xf numFmtId="49" fontId="30" fillId="4" borderId="15" xfId="14" applyNumberFormat="1" applyFont="1" applyFill="1" applyBorder="1" applyAlignment="1" applyProtection="1"/>
    <xf numFmtId="49" fontId="30" fillId="4" borderId="15" xfId="10" applyNumberFormat="1" applyFont="1" applyFill="1" applyBorder="1"/>
    <xf numFmtId="49" fontId="30" fillId="4" borderId="15" xfId="10" applyNumberFormat="1" applyFont="1" applyFill="1" applyBorder="1" applyAlignment="1"/>
    <xf numFmtId="49" fontId="30" fillId="4" borderId="15" xfId="14" applyNumberFormat="1" applyFont="1" applyFill="1" applyBorder="1" applyAlignment="1" applyProtection="1">
      <alignment horizontal="right"/>
    </xf>
    <xf numFmtId="49" fontId="30" fillId="4" borderId="15" xfId="10" applyNumberFormat="1" applyFont="1" applyFill="1" applyBorder="1" applyAlignment="1" applyProtection="1"/>
    <xf numFmtId="49" fontId="30" fillId="4" borderId="56" xfId="10" applyNumberFormat="1" applyFont="1" applyFill="1" applyBorder="1" applyAlignment="1" applyProtection="1"/>
    <xf numFmtId="168" fontId="44" fillId="2" borderId="12" xfId="0" applyNumberFormat="1" applyFont="1" applyFill="1" applyBorder="1" applyAlignment="1">
      <alignment horizontal="right" vertical="center"/>
    </xf>
    <xf numFmtId="0" fontId="3" fillId="2" borderId="1" xfId="0" quotePrefix="1" applyFont="1" applyFill="1" applyBorder="1" applyAlignment="1">
      <alignment horizontal="right"/>
    </xf>
    <xf numFmtId="0" fontId="3" fillId="2" borderId="11" xfId="0" quotePrefix="1" applyFont="1" applyFill="1" applyBorder="1" applyAlignment="1">
      <alignment horizontal="right"/>
    </xf>
    <xf numFmtId="0" fontId="35" fillId="3" borderId="0" xfId="0" applyFont="1" applyFill="1" applyAlignment="1">
      <alignment vertical="center"/>
    </xf>
    <xf numFmtId="0" fontId="35" fillId="3" borderId="0" xfId="0" applyFont="1" applyFill="1" applyBorder="1" applyAlignment="1">
      <alignment vertical="center"/>
    </xf>
    <xf numFmtId="0" fontId="35" fillId="3" borderId="1" xfId="0" applyFont="1" applyFill="1" applyBorder="1" applyAlignment="1">
      <alignment vertical="center"/>
    </xf>
    <xf numFmtId="0" fontId="35" fillId="3" borderId="3" xfId="0" applyFont="1" applyFill="1" applyBorder="1" applyAlignment="1">
      <alignment vertical="center"/>
    </xf>
    <xf numFmtId="171" fontId="30" fillId="0" borderId="12" xfId="10" applyNumberFormat="1" applyFont="1" applyFill="1" applyBorder="1" applyAlignment="1" applyProtection="1">
      <alignment horizontal="right"/>
    </xf>
    <xf numFmtId="3" fontId="30" fillId="0" borderId="12" xfId="10" applyNumberFormat="1" applyFont="1" applyFill="1" applyBorder="1" applyAlignment="1" applyProtection="1">
      <alignment horizontal="right"/>
    </xf>
    <xf numFmtId="4" fontId="30" fillId="0" borderId="12" xfId="10" applyNumberFormat="1" applyFont="1" applyFill="1" applyBorder="1" applyAlignment="1" applyProtection="1">
      <alignment horizontal="right"/>
    </xf>
    <xf numFmtId="168" fontId="30" fillId="0" borderId="12" xfId="14" applyNumberFormat="1" applyFont="1" applyFill="1" applyBorder="1" applyAlignment="1" applyProtection="1">
      <alignment horizontal="right"/>
      <protection locked="0"/>
    </xf>
    <xf numFmtId="10" fontId="30" fillId="0" borderId="12" xfId="14" applyNumberFormat="1" applyFont="1" applyFill="1" applyBorder="1" applyAlignment="1" applyProtection="1">
      <alignment horizontal="right"/>
    </xf>
    <xf numFmtId="168" fontId="30" fillId="0" borderId="12" xfId="14" applyNumberFormat="1" applyFont="1" applyFill="1" applyBorder="1" applyAlignment="1" applyProtection="1">
      <alignment horizontal="right"/>
    </xf>
    <xf numFmtId="2" fontId="30" fillId="0" borderId="12" xfId="10" applyNumberFormat="1" applyFont="1" applyFill="1" applyBorder="1" applyAlignment="1" applyProtection="1">
      <alignment horizontal="right"/>
      <protection locked="0"/>
    </xf>
    <xf numFmtId="168" fontId="30" fillId="0" borderId="12" xfId="2" applyNumberFormat="1" applyFont="1" applyFill="1" applyBorder="1" applyAlignment="1" applyProtection="1">
      <alignment horizontal="right"/>
    </xf>
    <xf numFmtId="171" fontId="30" fillId="0" borderId="12" xfId="10" applyNumberFormat="1" applyFont="1" applyFill="1" applyBorder="1" applyAlignment="1" applyProtection="1">
      <alignment horizontal="right"/>
      <protection locked="0"/>
    </xf>
    <xf numFmtId="10" fontId="30" fillId="0" borderId="12" xfId="2" applyNumberFormat="1" applyFont="1" applyFill="1" applyBorder="1" applyAlignment="1" applyProtection="1">
      <alignment horizontal="right"/>
      <protection locked="0"/>
    </xf>
    <xf numFmtId="10" fontId="30" fillId="0" borderId="12" xfId="14" applyNumberFormat="1" applyFont="1" applyFill="1" applyBorder="1" applyAlignment="1" applyProtection="1">
      <alignment horizontal="right"/>
      <protection locked="0"/>
    </xf>
    <xf numFmtId="173" fontId="30" fillId="0" borderId="12" xfId="10" applyNumberFormat="1" applyFont="1" applyFill="1" applyBorder="1" applyAlignment="1" applyProtection="1">
      <alignment horizontal="right"/>
      <protection locked="0"/>
    </xf>
    <xf numFmtId="172" fontId="30" fillId="0" borderId="12" xfId="10" applyNumberFormat="1" applyFont="1" applyFill="1" applyBorder="1" applyAlignment="1" applyProtection="1">
      <alignment horizontal="right"/>
      <protection locked="0"/>
    </xf>
    <xf numFmtId="168" fontId="30" fillId="0" borderId="18" xfId="14" applyNumberFormat="1" applyFont="1" applyFill="1" applyBorder="1" applyAlignment="1" applyProtection="1">
      <alignment horizontal="right"/>
      <protection locked="0"/>
    </xf>
    <xf numFmtId="3" fontId="44" fillId="0" borderId="62" xfId="0" applyNumberFormat="1" applyFont="1" applyFill="1" applyBorder="1" applyAlignment="1">
      <alignment horizontal="right" vertical="center" wrapText="1"/>
    </xf>
    <xf numFmtId="0" fontId="35" fillId="3" borderId="12" xfId="0" applyFont="1" applyFill="1" applyBorder="1" applyAlignment="1">
      <alignment vertical="center"/>
    </xf>
    <xf numFmtId="3" fontId="44" fillId="3" borderId="12" xfId="0" applyNumberFormat="1" applyFont="1" applyFill="1" applyBorder="1" applyAlignment="1">
      <alignment horizontal="right" vertical="center" wrapText="1"/>
    </xf>
    <xf numFmtId="3" fontId="44" fillId="3" borderId="13" xfId="0" applyNumberFormat="1" applyFont="1" applyFill="1" applyBorder="1" applyAlignment="1">
      <alignment horizontal="right" vertical="center" wrapText="1"/>
    </xf>
    <xf numFmtId="3" fontId="44" fillId="0" borderId="12" xfId="0" applyNumberFormat="1" applyFont="1" applyFill="1" applyBorder="1" applyAlignment="1">
      <alignment horizontal="right" vertical="center" wrapText="1"/>
    </xf>
    <xf numFmtId="3" fontId="44" fillId="0" borderId="13" xfId="0" applyNumberFormat="1" applyFont="1" applyFill="1" applyBorder="1" applyAlignment="1">
      <alignment horizontal="right" vertical="center" wrapText="1"/>
    </xf>
    <xf numFmtId="3" fontId="35" fillId="3" borderId="13" xfId="0" applyNumberFormat="1" applyFont="1" applyFill="1" applyBorder="1" applyAlignment="1">
      <alignment horizontal="right" vertical="center"/>
    </xf>
    <xf numFmtId="0" fontId="44" fillId="3" borderId="12" xfId="0" applyFont="1" applyFill="1" applyBorder="1" applyAlignment="1">
      <alignment horizontal="right" vertical="center" wrapText="1"/>
    </xf>
    <xf numFmtId="3" fontId="44" fillId="0" borderId="67" xfId="0" applyNumberFormat="1" applyFont="1" applyFill="1" applyBorder="1" applyAlignment="1">
      <alignment horizontal="right" vertical="center" wrapText="1"/>
    </xf>
    <xf numFmtId="0" fontId="35" fillId="0" borderId="12" xfId="0" applyFont="1" applyFill="1" applyBorder="1" applyAlignment="1">
      <alignment vertical="center"/>
    </xf>
    <xf numFmtId="3" fontId="35" fillId="3" borderId="12" xfId="0" applyNumberFormat="1" applyFont="1" applyFill="1" applyBorder="1" applyAlignment="1">
      <alignment horizontal="right" vertical="center"/>
    </xf>
    <xf numFmtId="3" fontId="44" fillId="0" borderId="18" xfId="0" applyNumberFormat="1" applyFont="1" applyFill="1" applyBorder="1" applyAlignment="1">
      <alignment horizontal="right" vertical="center" wrapText="1"/>
    </xf>
    <xf numFmtId="3" fontId="44" fillId="2" borderId="12" xfId="0" applyNumberFormat="1" applyFont="1" applyFill="1" applyBorder="1" applyAlignment="1">
      <alignment vertical="center" wrapText="1"/>
    </xf>
    <xf numFmtId="2" fontId="35" fillId="0" borderId="12" xfId="0" applyNumberFormat="1" applyFont="1" applyFill="1" applyBorder="1" applyAlignment="1">
      <alignment horizontal="right" vertical="center"/>
    </xf>
    <xf numFmtId="173" fontId="44" fillId="0" borderId="0" xfId="0" applyNumberFormat="1" applyFont="1" applyFill="1" applyBorder="1" applyAlignment="1">
      <alignment horizontal="right" vertical="center" wrapText="1"/>
    </xf>
    <xf numFmtId="0" fontId="35" fillId="3" borderId="62" xfId="0" applyFont="1" applyFill="1" applyBorder="1" applyAlignment="1">
      <alignment horizontal="center" vertical="center"/>
    </xf>
    <xf numFmtId="0" fontId="35" fillId="0" borderId="62" xfId="0" applyFont="1" applyFill="1" applyBorder="1" applyAlignment="1">
      <alignment horizontal="center" vertical="center"/>
    </xf>
    <xf numFmtId="0" fontId="35" fillId="2" borderId="56" xfId="0" applyFont="1" applyFill="1" applyBorder="1" applyAlignment="1">
      <alignment horizontal="center" vertical="center"/>
    </xf>
    <xf numFmtId="0" fontId="35" fillId="2" borderId="22" xfId="0" applyFont="1" applyFill="1" applyBorder="1" applyAlignment="1">
      <alignment horizontal="center" vertical="center"/>
    </xf>
    <xf numFmtId="0" fontId="44" fillId="2" borderId="15" xfId="0" applyFont="1" applyFill="1" applyBorder="1" applyAlignment="1">
      <alignment horizontal="right" vertical="center" wrapText="1"/>
    </xf>
    <xf numFmtId="0" fontId="44" fillId="3" borderId="12" xfId="0" applyFont="1" applyFill="1" applyBorder="1" applyAlignment="1">
      <alignment horizontal="right" vertical="center"/>
    </xf>
    <xf numFmtId="0" fontId="44" fillId="2" borderId="15" xfId="0" applyFont="1" applyFill="1" applyBorder="1" applyAlignment="1">
      <alignment vertical="center"/>
    </xf>
    <xf numFmtId="3" fontId="9" fillId="2" borderId="15" xfId="1" applyNumberFormat="1" applyFont="1" applyFill="1" applyBorder="1"/>
    <xf numFmtId="168" fontId="44" fillId="3" borderId="12" xfId="0" applyNumberFormat="1" applyFont="1" applyFill="1" applyBorder="1" applyAlignment="1">
      <alignment horizontal="right" vertical="center"/>
    </xf>
    <xf numFmtId="3" fontId="44" fillId="2" borderId="15" xfId="0" applyNumberFormat="1" applyFont="1" applyFill="1" applyBorder="1" applyAlignment="1">
      <alignment horizontal="right" vertical="center"/>
    </xf>
    <xf numFmtId="0" fontId="35" fillId="2" borderId="15" xfId="0" applyFont="1" applyFill="1" applyBorder="1" applyAlignment="1">
      <alignment vertical="center"/>
    </xf>
    <xf numFmtId="3" fontId="44" fillId="2" borderId="15" xfId="0" applyNumberFormat="1" applyFont="1" applyFill="1" applyBorder="1" applyAlignment="1">
      <alignment horizontal="right" vertical="center" wrapText="1"/>
    </xf>
    <xf numFmtId="3" fontId="44" fillId="2" borderId="11" xfId="0" applyNumberFormat="1" applyFont="1" applyFill="1" applyBorder="1" applyAlignment="1">
      <alignment horizontal="right" vertical="center" wrapText="1"/>
    </xf>
    <xf numFmtId="3" fontId="35" fillId="2" borderId="15" xfId="0" applyNumberFormat="1" applyFont="1" applyFill="1" applyBorder="1" applyAlignment="1">
      <alignment horizontal="right" vertical="center"/>
    </xf>
    <xf numFmtId="165" fontId="5" fillId="0" borderId="0" xfId="0" quotePrefix="1" applyNumberFormat="1" applyFont="1" applyFill="1" applyBorder="1" applyAlignment="1">
      <alignment horizontal="right"/>
    </xf>
    <xf numFmtId="3" fontId="9" fillId="0" borderId="0" xfId="1" applyNumberFormat="1" applyFont="1" applyFill="1" applyBorder="1" applyAlignment="1">
      <alignment vertical="center"/>
    </xf>
    <xf numFmtId="0" fontId="9" fillId="2" borderId="65" xfId="0" applyFont="1" applyFill="1" applyBorder="1" applyAlignment="1">
      <alignment vertical="center"/>
    </xf>
    <xf numFmtId="0" fontId="9" fillId="2" borderId="56" xfId="0" applyFont="1" applyFill="1" applyBorder="1" applyAlignment="1">
      <alignment vertical="center"/>
    </xf>
    <xf numFmtId="0" fontId="9" fillId="2" borderId="64" xfId="0" applyFont="1" applyFill="1" applyBorder="1" applyAlignment="1">
      <alignment vertical="center"/>
    </xf>
    <xf numFmtId="0" fontId="9" fillId="2" borderId="62" xfId="0" applyFont="1" applyFill="1" applyBorder="1" applyAlignment="1">
      <alignment vertical="center"/>
    </xf>
    <xf numFmtId="0" fontId="11" fillId="2" borderId="62" xfId="0" applyFont="1" applyFill="1" applyBorder="1" applyAlignment="1">
      <alignment vertical="center"/>
    </xf>
    <xf numFmtId="0" fontId="9" fillId="2" borderId="65" xfId="0" applyFont="1" applyFill="1" applyBorder="1" applyAlignment="1">
      <alignment horizontal="right" vertical="center"/>
    </xf>
    <xf numFmtId="0" fontId="9" fillId="2" borderId="64" xfId="0" applyFont="1" applyFill="1" applyBorder="1" applyAlignment="1">
      <alignment horizontal="right" vertical="center"/>
    </xf>
    <xf numFmtId="169" fontId="35" fillId="2" borderId="15" xfId="0" applyNumberFormat="1" applyFont="1" applyFill="1" applyBorder="1" applyAlignment="1">
      <alignment horizontal="center" vertical="center"/>
    </xf>
    <xf numFmtId="0" fontId="11" fillId="2" borderId="65" xfId="0" applyFont="1" applyFill="1" applyBorder="1" applyAlignment="1">
      <alignment horizontal="right" vertical="center"/>
    </xf>
    <xf numFmtId="0" fontId="11" fillId="2" borderId="15" xfId="0" applyFont="1" applyFill="1" applyBorder="1"/>
    <xf numFmtId="0" fontId="11" fillId="2" borderId="64" xfId="0" applyFont="1" applyFill="1" applyBorder="1" applyAlignment="1">
      <alignment horizontal="right" vertical="center"/>
    </xf>
    <xf numFmtId="0" fontId="0" fillId="2" borderId="15" xfId="0" applyFont="1" applyFill="1" applyBorder="1" applyAlignment="1">
      <alignment vertical="center"/>
    </xf>
    <xf numFmtId="9" fontId="9" fillId="2" borderId="15" xfId="2" applyNumberFormat="1" applyFont="1" applyFill="1" applyBorder="1" applyAlignment="1">
      <alignment vertical="center"/>
    </xf>
    <xf numFmtId="167" fontId="9" fillId="2" borderId="64" xfId="0" applyNumberFormat="1" applyFont="1" applyFill="1" applyBorder="1" applyAlignment="1" applyProtection="1">
      <alignment vertical="center"/>
    </xf>
    <xf numFmtId="167" fontId="9" fillId="2" borderId="62" xfId="0" applyNumberFormat="1" applyFont="1" applyFill="1" applyBorder="1" applyAlignment="1" applyProtection="1">
      <alignment vertical="center"/>
    </xf>
    <xf numFmtId="9" fontId="9" fillId="2" borderId="11" xfId="2" applyNumberFormat="1" applyFont="1" applyFill="1" applyBorder="1" applyAlignment="1">
      <alignment vertical="center"/>
    </xf>
    <xf numFmtId="9" fontId="9" fillId="2" borderId="56" xfId="2" applyFont="1" applyFill="1" applyBorder="1" applyAlignment="1" applyProtection="1">
      <alignment vertical="center"/>
    </xf>
    <xf numFmtId="0" fontId="9" fillId="2" borderId="15" xfId="0" applyFont="1" applyFill="1" applyBorder="1"/>
    <xf numFmtId="1" fontId="9" fillId="2" borderId="15" xfId="1" applyNumberFormat="1" applyFont="1" applyFill="1" applyBorder="1"/>
    <xf numFmtId="0" fontId="13" fillId="0" borderId="62" xfId="0" applyFont="1" applyFill="1" applyBorder="1" applyAlignment="1">
      <alignment horizontal="center"/>
    </xf>
    <xf numFmtId="167" fontId="4" fillId="0" borderId="62" xfId="4" applyNumberFormat="1" applyFont="1" applyFill="1" applyBorder="1" applyAlignment="1">
      <alignment horizontal="right" vertical="center" wrapText="1"/>
    </xf>
    <xf numFmtId="168" fontId="4" fillId="0" borderId="56" xfId="2" applyNumberFormat="1" applyFont="1" applyFill="1" applyBorder="1" applyAlignment="1">
      <alignment horizontal="right" vertical="center"/>
    </xf>
    <xf numFmtId="0" fontId="124" fillId="0" borderId="0" xfId="10" applyFont="1" applyBorder="1"/>
    <xf numFmtId="49" fontId="125" fillId="0" borderId="0" xfId="10" applyNumberFormat="1" applyFont="1" applyBorder="1"/>
    <xf numFmtId="49" fontId="125" fillId="0" borderId="1" xfId="10" applyNumberFormat="1" applyFont="1" applyFill="1" applyBorder="1" applyAlignment="1" applyProtection="1">
      <alignment horizontal="right" vertical="center"/>
    </xf>
    <xf numFmtId="49" fontId="125" fillId="4" borderId="1" xfId="10" applyNumberFormat="1" applyFont="1" applyFill="1" applyBorder="1" applyAlignment="1" applyProtection="1">
      <alignment horizontal="right" vertical="center"/>
    </xf>
    <xf numFmtId="0" fontId="126" fillId="4" borderId="1" xfId="10" quotePrefix="1" applyNumberFormat="1" applyFont="1" applyFill="1" applyBorder="1" applyAlignment="1" applyProtection="1">
      <alignment horizontal="right" wrapText="1"/>
    </xf>
    <xf numFmtId="0" fontId="125" fillId="2" borderId="1" xfId="10" quotePrefix="1" applyNumberFormat="1" applyFont="1" applyFill="1" applyBorder="1" applyAlignment="1" applyProtection="1">
      <alignment horizontal="right" wrapText="1"/>
    </xf>
    <xf numFmtId="0" fontId="125" fillId="2" borderId="13" xfId="10" quotePrefix="1" applyNumberFormat="1" applyFont="1" applyFill="1" applyBorder="1" applyAlignment="1" applyProtection="1">
      <alignment horizontal="right" wrapText="1"/>
    </xf>
    <xf numFmtId="0" fontId="125" fillId="0" borderId="1" xfId="10" quotePrefix="1" applyNumberFormat="1" applyFont="1" applyFill="1" applyBorder="1" applyAlignment="1" applyProtection="1">
      <alignment horizontal="right" wrapText="1"/>
    </xf>
    <xf numFmtId="0" fontId="125" fillId="0" borderId="1" xfId="10" applyNumberFormat="1" applyFont="1" applyFill="1" applyBorder="1" applyAlignment="1" applyProtection="1">
      <alignment horizontal="right" wrapText="1"/>
    </xf>
    <xf numFmtId="0" fontId="125" fillId="0" borderId="13" xfId="10" applyNumberFormat="1" applyFont="1" applyFill="1" applyBorder="1" applyAlignment="1" applyProtection="1">
      <alignment horizontal="right" wrapText="1"/>
    </xf>
    <xf numFmtId="49" fontId="125" fillId="4" borderId="11" xfId="10" applyNumberFormat="1" applyFont="1" applyFill="1" applyBorder="1" applyAlignment="1" applyProtection="1">
      <alignment horizontal="right" vertical="center"/>
    </xf>
    <xf numFmtId="0" fontId="130" fillId="0" borderId="0" xfId="10" applyFont="1" applyBorder="1"/>
    <xf numFmtId="49" fontId="125" fillId="0" borderId="0" xfId="10" applyNumberFormat="1" applyFont="1" applyFill="1" applyBorder="1" applyAlignment="1" applyProtection="1">
      <alignment horizontal="right" vertical="center"/>
    </xf>
    <xf numFmtId="49" fontId="125" fillId="4" borderId="0" xfId="10" applyNumberFormat="1" applyFont="1" applyFill="1" applyBorder="1" applyAlignment="1" applyProtection="1">
      <alignment horizontal="right" vertical="center"/>
    </xf>
    <xf numFmtId="170" fontId="126" fillId="4" borderId="0" xfId="10" applyNumberFormat="1" applyFont="1" applyFill="1" applyBorder="1" applyAlignment="1" applyProtection="1">
      <alignment horizontal="right" vertical="center" wrapText="1"/>
    </xf>
    <xf numFmtId="170" fontId="125" fillId="2" borderId="0" xfId="10" applyNumberFormat="1" applyFont="1" applyFill="1" applyBorder="1" applyAlignment="1" applyProtection="1">
      <alignment horizontal="right" vertical="center" wrapText="1"/>
    </xf>
    <xf numFmtId="170" fontId="125" fillId="2" borderId="12" xfId="10" applyNumberFormat="1" applyFont="1" applyFill="1" applyBorder="1" applyAlignment="1" applyProtection="1">
      <alignment horizontal="right" vertical="center" wrapText="1"/>
    </xf>
    <xf numFmtId="170" fontId="125" fillId="0" borderId="0" xfId="10" applyNumberFormat="1" applyFont="1" applyFill="1" applyBorder="1" applyAlignment="1" applyProtection="1">
      <alignment horizontal="right" vertical="center" wrapText="1"/>
    </xf>
    <xf numFmtId="170" fontId="125" fillId="0" borderId="12" xfId="10" applyNumberFormat="1" applyFont="1" applyFill="1" applyBorder="1" applyAlignment="1" applyProtection="1">
      <alignment horizontal="right" vertical="center" wrapText="1"/>
    </xf>
    <xf numFmtId="49" fontId="125" fillId="4" borderId="15" xfId="10" applyNumberFormat="1" applyFont="1" applyFill="1" applyBorder="1" applyAlignment="1" applyProtection="1">
      <alignment horizontal="right" vertical="center"/>
    </xf>
    <xf numFmtId="0" fontId="131" fillId="3" borderId="0" xfId="0" applyFont="1" applyFill="1" applyAlignment="1">
      <alignment vertical="center"/>
    </xf>
    <xf numFmtId="0" fontId="131" fillId="3" borderId="0" xfId="0" applyFont="1" applyFill="1" applyBorder="1" applyAlignment="1">
      <alignment horizontal="right"/>
    </xf>
    <xf numFmtId="0" fontId="133" fillId="3" borderId="0" xfId="0" applyFont="1" applyFill="1" applyBorder="1" applyAlignment="1">
      <alignment horizontal="right"/>
    </xf>
    <xf numFmtId="0" fontId="131" fillId="3" borderId="0" xfId="0" applyFont="1" applyFill="1" applyAlignment="1">
      <alignment horizontal="right"/>
    </xf>
    <xf numFmtId="0" fontId="133" fillId="3" borderId="0" xfId="0" applyFont="1" applyFill="1" applyAlignment="1">
      <alignment horizontal="right"/>
    </xf>
    <xf numFmtId="0" fontId="133" fillId="4" borderId="0" xfId="0" applyFont="1" applyFill="1" applyBorder="1" applyAlignment="1">
      <alignment horizontal="right"/>
    </xf>
    <xf numFmtId="0" fontId="131" fillId="2" borderId="0" xfId="0" applyFont="1" applyFill="1" applyBorder="1" applyAlignment="1">
      <alignment horizontal="right"/>
    </xf>
    <xf numFmtId="0" fontId="131" fillId="2" borderId="12" xfId="0" applyFont="1" applyFill="1" applyBorder="1" applyAlignment="1">
      <alignment horizontal="right"/>
    </xf>
    <xf numFmtId="0" fontId="131" fillId="3" borderId="12" xfId="0" applyFont="1" applyFill="1" applyBorder="1" applyAlignment="1">
      <alignment horizontal="right"/>
    </xf>
    <xf numFmtId="0" fontId="131" fillId="3" borderId="1" xfId="0" applyFont="1" applyFill="1" applyBorder="1" applyAlignment="1">
      <alignment horizontal="left"/>
    </xf>
    <xf numFmtId="0" fontId="133" fillId="3" borderId="0" xfId="0" applyFont="1" applyFill="1" applyAlignment="1">
      <alignment horizontal="center" vertical="center"/>
    </xf>
    <xf numFmtId="0" fontId="133" fillId="4" borderId="1" xfId="0" applyFont="1" applyFill="1" applyBorder="1" applyAlignment="1">
      <alignment horizontal="right"/>
    </xf>
    <xf numFmtId="0" fontId="131" fillId="2" borderId="1" xfId="0" applyFont="1" applyFill="1" applyBorder="1" applyAlignment="1">
      <alignment horizontal="right"/>
    </xf>
    <xf numFmtId="0" fontId="131" fillId="2" borderId="13" xfId="0" applyFont="1" applyFill="1" applyBorder="1" applyAlignment="1">
      <alignment horizontal="right"/>
    </xf>
    <xf numFmtId="0" fontId="131" fillId="3" borderId="13" xfId="0" applyFont="1" applyFill="1" applyBorder="1" applyAlignment="1">
      <alignment horizontal="right"/>
    </xf>
    <xf numFmtId="0" fontId="131" fillId="3" borderId="0" xfId="0" applyFont="1" applyFill="1" applyBorder="1" applyAlignment="1">
      <alignment vertical="center"/>
    </xf>
    <xf numFmtId="0" fontId="133" fillId="4" borderId="0" xfId="0" applyFont="1" applyFill="1" applyBorder="1" applyAlignment="1">
      <alignment horizontal="right" vertical="center"/>
    </xf>
    <xf numFmtId="0" fontId="131" fillId="2" borderId="0" xfId="0" applyFont="1" applyFill="1" applyBorder="1" applyAlignment="1">
      <alignment horizontal="right" vertical="center"/>
    </xf>
    <xf numFmtId="0" fontId="131" fillId="2" borderId="12" xfId="0" applyFont="1" applyFill="1" applyBorder="1" applyAlignment="1">
      <alignment horizontal="right" vertical="center"/>
    </xf>
    <xf numFmtId="0" fontId="131" fillId="2" borderId="15" xfId="0" applyFont="1" applyFill="1" applyBorder="1" applyAlignment="1">
      <alignment horizontal="right" vertical="center"/>
    </xf>
    <xf numFmtId="0" fontId="131" fillId="3" borderId="0" xfId="0" applyFont="1" applyFill="1" applyBorder="1" applyAlignment="1">
      <alignment horizontal="right" vertical="center"/>
    </xf>
    <xf numFmtId="0" fontId="131" fillId="3" borderId="12" xfId="0" applyFont="1" applyFill="1" applyBorder="1" applyAlignment="1">
      <alignment horizontal="right" vertical="center"/>
    </xf>
    <xf numFmtId="0" fontId="133" fillId="4" borderId="15" xfId="0" applyFont="1" applyFill="1" applyBorder="1" applyAlignment="1">
      <alignment horizontal="right" vertical="center"/>
    </xf>
    <xf numFmtId="0" fontId="133" fillId="3" borderId="0" xfId="0" applyFont="1" applyFill="1" applyAlignment="1">
      <alignment vertical="center"/>
    </xf>
    <xf numFmtId="0" fontId="133" fillId="4" borderId="0" xfId="0" applyFont="1" applyFill="1" applyBorder="1" applyAlignment="1">
      <alignment vertical="center"/>
    </xf>
    <xf numFmtId="0" fontId="131" fillId="2" borderId="0" xfId="0" applyFont="1" applyFill="1" applyBorder="1" applyAlignment="1">
      <alignment vertical="center"/>
    </xf>
    <xf numFmtId="0" fontId="131" fillId="2" borderId="12" xfId="0" applyFont="1" applyFill="1" applyBorder="1" applyAlignment="1">
      <alignment vertical="center"/>
    </xf>
    <xf numFmtId="0" fontId="131" fillId="2" borderId="15" xfId="0" applyFont="1" applyFill="1" applyBorder="1" applyAlignment="1">
      <alignment vertical="center"/>
    </xf>
    <xf numFmtId="0" fontId="131" fillId="3" borderId="12" xfId="0" applyFont="1" applyFill="1" applyBorder="1" applyAlignment="1">
      <alignment vertical="center"/>
    </xf>
    <xf numFmtId="0" fontId="133" fillId="4" borderId="15" xfId="0" applyFont="1" applyFill="1" applyBorder="1" applyAlignment="1">
      <alignment vertical="center"/>
    </xf>
    <xf numFmtId="0" fontId="135" fillId="3" borderId="0" xfId="0" applyFont="1" applyFill="1" applyAlignment="1">
      <alignment vertical="center"/>
    </xf>
    <xf numFmtId="0" fontId="133" fillId="3" borderId="0" xfId="0" applyFont="1" applyFill="1" applyAlignment="1">
      <alignment horizontal="right" vertical="center"/>
    </xf>
    <xf numFmtId="3" fontId="126" fillId="4" borderId="0" xfId="1657" applyNumberFormat="1" applyFont="1" applyFill="1" applyBorder="1" applyAlignment="1">
      <alignment horizontal="right"/>
    </xf>
    <xf numFmtId="10" fontId="126" fillId="4" borderId="0" xfId="3160" applyNumberFormat="1" applyFont="1" applyFill="1" applyBorder="1" applyAlignment="1">
      <alignment horizontal="right"/>
    </xf>
    <xf numFmtId="3" fontId="131" fillId="2" borderId="0" xfId="0" applyNumberFormat="1" applyFont="1" applyFill="1" applyBorder="1" applyAlignment="1">
      <alignment horizontal="right" vertical="center" wrapText="1"/>
    </xf>
    <xf numFmtId="10" fontId="131" fillId="2" borderId="0" xfId="0" applyNumberFormat="1" applyFont="1" applyFill="1" applyBorder="1" applyAlignment="1">
      <alignment horizontal="right" vertical="center" wrapText="1"/>
    </xf>
    <xf numFmtId="10" fontId="131" fillId="2" borderId="12" xfId="0" applyNumberFormat="1" applyFont="1" applyFill="1" applyBorder="1" applyAlignment="1">
      <alignment horizontal="right" vertical="center" wrapText="1"/>
    </xf>
    <xf numFmtId="3" fontId="131" fillId="3" borderId="0" xfId="0" applyNumberFormat="1" applyFont="1" applyFill="1" applyBorder="1" applyAlignment="1">
      <alignment horizontal="right" vertical="center" wrapText="1"/>
    </xf>
    <xf numFmtId="10" fontId="131" fillId="3" borderId="0" xfId="0" applyNumberFormat="1" applyFont="1" applyFill="1" applyBorder="1" applyAlignment="1">
      <alignment horizontal="right" vertical="center" wrapText="1"/>
    </xf>
    <xf numFmtId="10" fontId="131" fillId="3" borderId="12" xfId="0" applyNumberFormat="1" applyFont="1" applyFill="1" applyBorder="1" applyAlignment="1">
      <alignment horizontal="right" vertical="center" wrapText="1"/>
    </xf>
    <xf numFmtId="0" fontId="131" fillId="3" borderId="1" xfId="0" applyFont="1" applyFill="1" applyBorder="1" applyAlignment="1">
      <alignment vertical="center"/>
    </xf>
    <xf numFmtId="0" fontId="133" fillId="4" borderId="1" xfId="0" applyFont="1" applyFill="1" applyBorder="1" applyAlignment="1">
      <alignment horizontal="right" vertical="center"/>
    </xf>
    <xf numFmtId="10" fontId="126" fillId="4" borderId="1" xfId="3160" applyNumberFormat="1" applyFont="1" applyFill="1" applyBorder="1" applyAlignment="1">
      <alignment horizontal="right"/>
    </xf>
    <xf numFmtId="0" fontId="131" fillId="2" borderId="1" xfId="0" applyFont="1" applyFill="1" applyBorder="1" applyAlignment="1">
      <alignment horizontal="right" vertical="center"/>
    </xf>
    <xf numFmtId="3" fontId="131" fillId="2" borderId="1" xfId="0" applyNumberFormat="1" applyFont="1" applyFill="1" applyBorder="1" applyAlignment="1">
      <alignment horizontal="right" vertical="center" wrapText="1"/>
    </xf>
    <xf numFmtId="10" fontId="131" fillId="2" borderId="1" xfId="0" applyNumberFormat="1" applyFont="1" applyFill="1" applyBorder="1" applyAlignment="1">
      <alignment horizontal="right" vertical="center" wrapText="1"/>
    </xf>
    <xf numFmtId="10" fontId="131" fillId="2" borderId="13" xfId="0" applyNumberFormat="1" applyFont="1" applyFill="1" applyBorder="1" applyAlignment="1">
      <alignment horizontal="right" vertical="center" wrapText="1"/>
    </xf>
    <xf numFmtId="0" fontId="131" fillId="2" borderId="11" xfId="0" applyFont="1" applyFill="1" applyBorder="1" applyAlignment="1">
      <alignment horizontal="right" vertical="center"/>
    </xf>
    <xf numFmtId="3" fontId="131" fillId="3" borderId="1" xfId="0" applyNumberFormat="1" applyFont="1" applyFill="1" applyBorder="1" applyAlignment="1">
      <alignment horizontal="right" vertical="center" wrapText="1"/>
    </xf>
    <xf numFmtId="10" fontId="131" fillId="3" borderId="1" xfId="0" applyNumberFormat="1" applyFont="1" applyFill="1" applyBorder="1" applyAlignment="1">
      <alignment horizontal="right" vertical="center" wrapText="1"/>
    </xf>
    <xf numFmtId="0" fontId="131" fillId="3" borderId="1" xfId="0" applyFont="1" applyFill="1" applyBorder="1" applyAlignment="1">
      <alignment horizontal="right" vertical="center"/>
    </xf>
    <xf numFmtId="10" fontId="131" fillId="3" borderId="13" xfId="0" applyNumberFormat="1" applyFont="1" applyFill="1" applyBorder="1" applyAlignment="1">
      <alignment horizontal="right" vertical="center" wrapText="1"/>
    </xf>
    <xf numFmtId="0" fontId="133" fillId="4" borderId="11" xfId="0" applyFont="1" applyFill="1" applyBorder="1" applyAlignment="1">
      <alignment horizontal="right" vertical="center"/>
    </xf>
    <xf numFmtId="0" fontId="131" fillId="3" borderId="20" xfId="0" applyFont="1" applyFill="1" applyBorder="1" applyAlignment="1">
      <alignment vertical="center"/>
    </xf>
    <xf numFmtId="0" fontId="133" fillId="4" borderId="62" xfId="0" applyFont="1" applyFill="1" applyBorder="1" applyAlignment="1">
      <alignment horizontal="right" vertical="center"/>
    </xf>
    <xf numFmtId="3" fontId="126" fillId="4" borderId="62" xfId="0" applyNumberFormat="1" applyFont="1" applyFill="1" applyBorder="1" applyAlignment="1">
      <alignment horizontal="right" vertical="center"/>
    </xf>
    <xf numFmtId="10" fontId="126" fillId="4" borderId="62" xfId="3160" applyNumberFormat="1" applyFont="1" applyFill="1" applyBorder="1" applyAlignment="1">
      <alignment horizontal="right"/>
    </xf>
    <xf numFmtId="0" fontId="131" fillId="2" borderId="62" xfId="0" applyFont="1" applyFill="1" applyBorder="1" applyAlignment="1">
      <alignment horizontal="right" vertical="center"/>
    </xf>
    <xf numFmtId="3" fontId="131" fillId="2" borderId="62" xfId="0" applyNumberFormat="1" applyFont="1" applyFill="1" applyBorder="1" applyAlignment="1">
      <alignment horizontal="right" vertical="center"/>
    </xf>
    <xf numFmtId="10" fontId="131" fillId="2" borderId="62" xfId="0" applyNumberFormat="1" applyFont="1" applyFill="1" applyBorder="1" applyAlignment="1">
      <alignment horizontal="right" vertical="center" wrapText="1"/>
    </xf>
    <xf numFmtId="10" fontId="131" fillId="2" borderId="67" xfId="0" applyNumberFormat="1" applyFont="1" applyFill="1" applyBorder="1" applyAlignment="1">
      <alignment horizontal="right" vertical="center" wrapText="1"/>
    </xf>
    <xf numFmtId="3" fontId="131" fillId="3" borderId="62" xfId="0" applyNumberFormat="1" applyFont="1" applyFill="1" applyBorder="1" applyAlignment="1">
      <alignment horizontal="right" vertical="center"/>
    </xf>
    <xf numFmtId="10" fontId="131" fillId="3" borderId="62" xfId="0" applyNumberFormat="1" applyFont="1" applyFill="1" applyBorder="1" applyAlignment="1">
      <alignment horizontal="right" vertical="center" wrapText="1"/>
    </xf>
    <xf numFmtId="0" fontId="131" fillId="3" borderId="62" xfId="0" applyFont="1" applyFill="1" applyBorder="1" applyAlignment="1">
      <alignment horizontal="right" vertical="center"/>
    </xf>
    <xf numFmtId="10" fontId="131" fillId="3" borderId="67" xfId="0" applyNumberFormat="1" applyFont="1" applyFill="1" applyBorder="1" applyAlignment="1">
      <alignment horizontal="right" vertical="center" wrapText="1"/>
    </xf>
    <xf numFmtId="0" fontId="133" fillId="4" borderId="33" xfId="0" applyFont="1" applyFill="1" applyBorder="1" applyAlignment="1">
      <alignment horizontal="right" vertical="center"/>
    </xf>
    <xf numFmtId="0" fontId="126" fillId="4" borderId="0" xfId="0" applyFont="1" applyFill="1" applyBorder="1" applyAlignment="1">
      <alignment horizontal="right" vertical="center" wrapText="1"/>
    </xf>
    <xf numFmtId="0" fontId="126" fillId="4" borderId="0" xfId="0" applyFont="1" applyFill="1" applyBorder="1" applyAlignment="1">
      <alignment vertical="center" wrapText="1"/>
    </xf>
    <xf numFmtId="0" fontId="131" fillId="2" borderId="0" xfId="0" applyFont="1" applyFill="1" applyBorder="1" applyAlignment="1">
      <alignment horizontal="right" vertical="center" wrapText="1"/>
    </xf>
    <xf numFmtId="0" fontId="131" fillId="2" borderId="0" xfId="0" applyFont="1" applyFill="1" applyBorder="1" applyAlignment="1">
      <alignment vertical="center" wrapText="1"/>
    </xf>
    <xf numFmtId="0" fontId="131" fillId="2" borderId="12" xfId="0" applyFont="1" applyFill="1" applyBorder="1" applyAlignment="1">
      <alignment vertical="center" wrapText="1"/>
    </xf>
    <xf numFmtId="0" fontId="131" fillId="3" borderId="0" xfId="0" applyFont="1" applyFill="1" applyBorder="1" applyAlignment="1">
      <alignment horizontal="right" vertical="center" wrapText="1"/>
    </xf>
    <xf numFmtId="0" fontId="131" fillId="3" borderId="0" xfId="0" applyFont="1" applyFill="1" applyBorder="1" applyAlignment="1">
      <alignment vertical="center" wrapText="1"/>
    </xf>
    <xf numFmtId="0" fontId="131" fillId="3" borderId="12" xfId="0" applyFont="1" applyFill="1" applyBorder="1" applyAlignment="1">
      <alignment vertical="center" wrapText="1"/>
    </xf>
    <xf numFmtId="3" fontId="126" fillId="4" borderId="0" xfId="3305" applyNumberFormat="1" applyFont="1" applyFill="1" applyBorder="1" applyAlignment="1">
      <alignment horizontal="right"/>
    </xf>
    <xf numFmtId="38" fontId="131" fillId="2" borderId="0" xfId="0" quotePrefix="1" applyNumberFormat="1" applyFont="1" applyFill="1" applyBorder="1" applyAlignment="1">
      <alignment horizontal="right" vertical="center" wrapText="1"/>
    </xf>
    <xf numFmtId="38" fontId="131" fillId="2" borderId="12" xfId="0" quotePrefix="1" applyNumberFormat="1" applyFont="1" applyFill="1" applyBorder="1" applyAlignment="1">
      <alignment horizontal="right" vertical="center" wrapText="1"/>
    </xf>
    <xf numFmtId="10" fontId="131" fillId="3" borderId="0" xfId="0" quotePrefix="1" applyNumberFormat="1" applyFont="1" applyFill="1" applyBorder="1" applyAlignment="1">
      <alignment horizontal="right" vertical="center" wrapText="1"/>
    </xf>
    <xf numFmtId="167" fontId="131" fillId="3" borderId="0" xfId="0" applyNumberFormat="1" applyFont="1" applyFill="1" applyBorder="1" applyAlignment="1">
      <alignment horizontal="right" vertical="center" wrapText="1"/>
    </xf>
    <xf numFmtId="10" fontId="131" fillId="0" borderId="0" xfId="0" applyNumberFormat="1" applyFont="1" applyFill="1" applyBorder="1" applyAlignment="1">
      <alignment horizontal="right" vertical="center" wrapText="1"/>
    </xf>
    <xf numFmtId="41" fontId="133" fillId="4" borderId="0" xfId="0" applyNumberFormat="1" applyFont="1" applyFill="1" applyBorder="1" applyAlignment="1">
      <alignment horizontal="right" vertical="center" wrapText="1"/>
    </xf>
    <xf numFmtId="3" fontId="126" fillId="4" borderId="0" xfId="0" applyNumberFormat="1" applyFont="1" applyFill="1" applyBorder="1" applyAlignment="1">
      <alignment horizontal="right" vertical="center"/>
    </xf>
    <xf numFmtId="3" fontId="131" fillId="2" borderId="0" xfId="0" applyNumberFormat="1" applyFont="1" applyFill="1" applyBorder="1" applyAlignment="1">
      <alignment horizontal="right" vertical="center"/>
    </xf>
    <xf numFmtId="3" fontId="131" fillId="3" borderId="0" xfId="0" applyNumberFormat="1" applyFont="1" applyFill="1" applyBorder="1" applyAlignment="1">
      <alignment horizontal="right" vertical="center"/>
    </xf>
    <xf numFmtId="37" fontId="126" fillId="4" borderId="1" xfId="3299" applyNumberFormat="1" applyFont="1" applyFill="1" applyBorder="1" applyAlignment="1">
      <alignment horizontal="right"/>
    </xf>
    <xf numFmtId="0" fontId="126" fillId="4" borderId="1" xfId="0" applyFont="1" applyFill="1" applyBorder="1" applyAlignment="1">
      <alignment vertical="center" wrapText="1"/>
    </xf>
    <xf numFmtId="174" fontId="131" fillId="2" borderId="1" xfId="0" applyNumberFormat="1" applyFont="1" applyFill="1" applyBorder="1" applyAlignment="1">
      <alignment horizontal="right" vertical="center" wrapText="1"/>
    </xf>
    <xf numFmtId="0" fontId="131" fillId="2" borderId="1" xfId="0" applyFont="1" applyFill="1" applyBorder="1" applyAlignment="1">
      <alignment vertical="center" wrapText="1"/>
    </xf>
    <xf numFmtId="0" fontId="131" fillId="2" borderId="13" xfId="0" applyFont="1" applyFill="1" applyBorder="1" applyAlignment="1">
      <alignment vertical="center" wrapText="1"/>
    </xf>
    <xf numFmtId="174" fontId="131" fillId="3" borderId="1" xfId="0" applyNumberFormat="1" applyFont="1" applyFill="1" applyBorder="1" applyAlignment="1">
      <alignment horizontal="right" vertical="center" wrapText="1"/>
    </xf>
    <xf numFmtId="0" fontId="131" fillId="3" borderId="1" xfId="0" applyFont="1" applyFill="1" applyBorder="1" applyAlignment="1">
      <alignment vertical="center" wrapText="1"/>
    </xf>
    <xf numFmtId="0" fontId="131" fillId="3" borderId="13" xfId="0" applyFont="1" applyFill="1" applyBorder="1" applyAlignment="1">
      <alignment vertical="center" wrapText="1"/>
    </xf>
    <xf numFmtId="37" fontId="131" fillId="2" borderId="1" xfId="0" applyNumberFormat="1" applyFont="1" applyFill="1" applyBorder="1" applyAlignment="1">
      <alignment horizontal="right" vertical="center" wrapText="1"/>
    </xf>
    <xf numFmtId="0" fontId="126" fillId="4" borderId="62" xfId="0" applyFont="1" applyFill="1" applyBorder="1" applyAlignment="1">
      <alignment vertical="center" wrapText="1"/>
    </xf>
    <xf numFmtId="0" fontId="131" fillId="2" borderId="62" xfId="0" applyFont="1" applyFill="1" applyBorder="1" applyAlignment="1">
      <alignment vertical="center" wrapText="1"/>
    </xf>
    <xf numFmtId="0" fontId="131" fillId="2" borderId="67" xfId="0" applyFont="1" applyFill="1" applyBorder="1" applyAlignment="1">
      <alignment vertical="center" wrapText="1"/>
    </xf>
    <xf numFmtId="0" fontId="131" fillId="3" borderId="62" xfId="0" applyFont="1" applyFill="1" applyBorder="1" applyAlignment="1">
      <alignment vertical="center" wrapText="1"/>
    </xf>
    <xf numFmtId="0" fontId="131" fillId="3" borderId="67" xfId="0" applyFont="1" applyFill="1" applyBorder="1" applyAlignment="1">
      <alignment vertical="center" wrapText="1"/>
    </xf>
    <xf numFmtId="3" fontId="126" fillId="4" borderId="0" xfId="3320" applyNumberFormat="1" applyFont="1" applyFill="1" applyBorder="1" applyAlignment="1">
      <alignment horizontal="right"/>
    </xf>
    <xf numFmtId="3" fontId="126" fillId="4" borderId="1" xfId="3320" applyNumberFormat="1" applyFont="1" applyFill="1" applyBorder="1" applyAlignment="1">
      <alignment horizontal="right"/>
    </xf>
    <xf numFmtId="0" fontId="131" fillId="3" borderId="1" xfId="0" applyFont="1" applyFill="1" applyBorder="1" applyAlignment="1">
      <alignment horizontal="right" vertical="center" wrapText="1"/>
    </xf>
    <xf numFmtId="10" fontId="126" fillId="4" borderId="0" xfId="953" applyNumberFormat="1" applyFont="1" applyFill="1" applyBorder="1" applyAlignment="1"/>
    <xf numFmtId="3" fontId="126" fillId="4" borderId="0" xfId="3303" applyNumberFormat="1" applyFont="1" applyFill="1" applyBorder="1" applyAlignment="1">
      <alignment horizontal="right"/>
    </xf>
    <xf numFmtId="3" fontId="126" fillId="4" borderId="1" xfId="3303" applyNumberFormat="1" applyFont="1" applyFill="1" applyBorder="1" applyAlignment="1">
      <alignment horizontal="right"/>
    </xf>
    <xf numFmtId="0" fontId="133" fillId="3" borderId="20" xfId="0" applyFont="1" applyFill="1" applyBorder="1" applyAlignment="1">
      <alignment vertical="center"/>
    </xf>
    <xf numFmtId="0" fontId="133" fillId="4" borderId="62" xfId="0" applyFont="1" applyFill="1" applyBorder="1" applyAlignment="1">
      <alignment vertical="center" wrapText="1"/>
    </xf>
    <xf numFmtId="0" fontId="131" fillId="0" borderId="3" xfId="0" applyFont="1" applyFill="1" applyBorder="1" applyAlignment="1">
      <alignment vertical="center"/>
    </xf>
    <xf numFmtId="0" fontId="133" fillId="3" borderId="0" xfId="0" applyFont="1" applyFill="1" applyBorder="1" applyAlignment="1">
      <alignment horizontal="right" vertical="center"/>
    </xf>
    <xf numFmtId="0" fontId="133" fillId="4" borderId="3" xfId="0" applyFont="1" applyFill="1" applyBorder="1" applyAlignment="1">
      <alignment horizontal="right" vertical="center"/>
    </xf>
    <xf numFmtId="3" fontId="133" fillId="4" borderId="3" xfId="0" applyNumberFormat="1" applyFont="1" applyFill="1" applyBorder="1" applyAlignment="1">
      <alignment horizontal="right" vertical="center"/>
    </xf>
    <xf numFmtId="10" fontId="133" fillId="4" borderId="3" xfId="0" applyNumberFormat="1" applyFont="1" applyFill="1" applyBorder="1" applyAlignment="1">
      <alignment horizontal="right" vertical="center" wrapText="1"/>
    </xf>
    <xf numFmtId="0" fontId="131" fillId="2" borderId="3" xfId="0" applyFont="1" applyFill="1" applyBorder="1" applyAlignment="1">
      <alignment horizontal="right" vertical="center"/>
    </xf>
    <xf numFmtId="3" fontId="131" fillId="2" borderId="3" xfId="0" applyNumberFormat="1" applyFont="1" applyFill="1" applyBorder="1" applyAlignment="1">
      <alignment horizontal="right" vertical="center"/>
    </xf>
    <xf numFmtId="10" fontId="131" fillId="2" borderId="3" xfId="0" applyNumberFormat="1" applyFont="1" applyFill="1" applyBorder="1" applyAlignment="1">
      <alignment horizontal="right" vertical="center" wrapText="1"/>
    </xf>
    <xf numFmtId="10" fontId="131" fillId="2" borderId="18" xfId="0" applyNumberFormat="1" applyFont="1" applyFill="1" applyBorder="1" applyAlignment="1">
      <alignment horizontal="right" vertical="center" wrapText="1"/>
    </xf>
    <xf numFmtId="0" fontId="131" fillId="2" borderId="56" xfId="0" applyFont="1" applyFill="1" applyBorder="1" applyAlignment="1">
      <alignment horizontal="right" vertical="center"/>
    </xf>
    <xf numFmtId="3" fontId="131" fillId="3" borderId="3" xfId="0" applyNumberFormat="1" applyFont="1" applyFill="1" applyBorder="1" applyAlignment="1">
      <alignment horizontal="right" vertical="center"/>
    </xf>
    <xf numFmtId="10" fontId="131" fillId="3" borderId="3" xfId="0" applyNumberFormat="1" applyFont="1" applyFill="1" applyBorder="1" applyAlignment="1">
      <alignment horizontal="right" vertical="center" wrapText="1"/>
    </xf>
    <xf numFmtId="0" fontId="131" fillId="3" borderId="3" xfId="0" applyFont="1" applyFill="1" applyBorder="1" applyAlignment="1">
      <alignment horizontal="right" vertical="center"/>
    </xf>
    <xf numFmtId="10" fontId="131" fillId="3" borderId="18" xfId="0" applyNumberFormat="1" applyFont="1" applyFill="1" applyBorder="1" applyAlignment="1">
      <alignment horizontal="right" vertical="center"/>
    </xf>
    <xf numFmtId="10" fontId="131" fillId="3" borderId="18" xfId="0" applyNumberFormat="1" applyFont="1" applyFill="1" applyBorder="1" applyAlignment="1">
      <alignment horizontal="right" vertical="center" wrapText="1"/>
    </xf>
    <xf numFmtId="0" fontId="133" fillId="4" borderId="56" xfId="0" applyFont="1" applyFill="1" applyBorder="1" applyAlignment="1">
      <alignment horizontal="right" vertical="center"/>
    </xf>
    <xf numFmtId="0" fontId="127" fillId="0" borderId="0" xfId="0" applyFont="1"/>
    <xf numFmtId="0" fontId="137" fillId="4" borderId="0" xfId="0" applyFont="1" applyFill="1" applyBorder="1"/>
    <xf numFmtId="0" fontId="127" fillId="2" borderId="0" xfId="0" applyFont="1" applyFill="1" applyBorder="1"/>
    <xf numFmtId="0" fontId="127" fillId="2" borderId="12" xfId="0" applyFont="1" applyFill="1" applyBorder="1"/>
    <xf numFmtId="0" fontId="127" fillId="2" borderId="15" xfId="0" applyFont="1" applyFill="1" applyBorder="1"/>
    <xf numFmtId="0" fontId="127" fillId="0" borderId="0" xfId="0" applyFont="1" applyBorder="1"/>
    <xf numFmtId="0" fontId="127" fillId="0" borderId="12" xfId="0" applyFont="1" applyBorder="1"/>
    <xf numFmtId="0" fontId="137" fillId="4" borderId="15" xfId="0" applyFont="1" applyFill="1" applyBorder="1"/>
    <xf numFmtId="0" fontId="131" fillId="3" borderId="3" xfId="0" applyFont="1" applyFill="1" applyBorder="1" applyAlignment="1">
      <alignment vertical="center"/>
    </xf>
    <xf numFmtId="0" fontId="133" fillId="3" borderId="3" xfId="0" applyFont="1" applyFill="1" applyBorder="1" applyAlignment="1">
      <alignment horizontal="right" vertical="center"/>
    </xf>
    <xf numFmtId="10" fontId="133" fillId="4" borderId="3" xfId="0" applyNumberFormat="1" applyFont="1" applyFill="1" applyBorder="1" applyAlignment="1">
      <alignment horizontal="right" vertical="center"/>
    </xf>
    <xf numFmtId="10" fontId="131" fillId="2" borderId="3" xfId="0" applyNumberFormat="1" applyFont="1" applyFill="1" applyBorder="1" applyAlignment="1">
      <alignment horizontal="right" vertical="center"/>
    </xf>
    <xf numFmtId="10" fontId="131" fillId="2" borderId="18" xfId="0" applyNumberFormat="1" applyFont="1" applyFill="1" applyBorder="1" applyAlignment="1">
      <alignment horizontal="right" vertical="center"/>
    </xf>
    <xf numFmtId="10" fontId="131" fillId="3" borderId="3" xfId="0" applyNumberFormat="1" applyFont="1" applyFill="1" applyBorder="1" applyAlignment="1">
      <alignment horizontal="right" vertical="center"/>
    </xf>
    <xf numFmtId="0" fontId="131" fillId="0" borderId="0" xfId="0" applyFont="1" applyFill="1" applyBorder="1" applyAlignment="1">
      <alignment vertical="center"/>
    </xf>
    <xf numFmtId="0" fontId="133" fillId="0" borderId="0" xfId="0" applyFont="1" applyFill="1" applyBorder="1" applyAlignment="1">
      <alignment horizontal="right" vertical="center"/>
    </xf>
    <xf numFmtId="3" fontId="133" fillId="0" borderId="0" xfId="0" applyNumberFormat="1" applyFont="1" applyFill="1" applyBorder="1" applyAlignment="1">
      <alignment horizontal="right" vertical="center"/>
    </xf>
    <xf numFmtId="10" fontId="133" fillId="0" borderId="0" xfId="0" applyNumberFormat="1" applyFont="1" applyFill="1" applyBorder="1" applyAlignment="1">
      <alignment horizontal="right" vertical="center"/>
    </xf>
    <xf numFmtId="0" fontId="131" fillId="0" borderId="0" xfId="0" applyFont="1" applyFill="1" applyBorder="1" applyAlignment="1">
      <alignment horizontal="right" vertical="center"/>
    </xf>
    <xf numFmtId="3" fontId="131" fillId="0" borderId="0" xfId="0" applyNumberFormat="1" applyFont="1" applyFill="1" applyBorder="1" applyAlignment="1">
      <alignment horizontal="right" vertical="center"/>
    </xf>
    <xf numFmtId="10" fontId="131" fillId="0" borderId="0" xfId="0" applyNumberFormat="1" applyFont="1" applyFill="1" applyBorder="1" applyAlignment="1">
      <alignment horizontal="right" vertical="center"/>
    </xf>
    <xf numFmtId="0" fontId="125" fillId="0" borderId="0" xfId="10" quotePrefix="1" applyNumberFormat="1" applyFont="1" applyFill="1" applyBorder="1" applyAlignment="1" applyProtection="1"/>
    <xf numFmtId="0" fontId="15" fillId="4" borderId="15" xfId="0" applyFont="1" applyFill="1" applyBorder="1" applyAlignment="1">
      <alignment vertical="center"/>
    </xf>
    <xf numFmtId="0" fontId="0" fillId="0" borderId="0" xfId="0" applyAlignment="1">
      <alignment vertical="center"/>
    </xf>
    <xf numFmtId="0" fontId="30" fillId="0" borderId="0" xfId="10" applyFont="1" applyAlignment="1">
      <alignment horizontal="left"/>
    </xf>
    <xf numFmtId="0" fontId="30" fillId="0" borderId="0" xfId="10" applyFont="1" applyFill="1" applyAlignment="1">
      <alignment horizontal="left"/>
    </xf>
    <xf numFmtId="0" fontId="28" fillId="0" borderId="0" xfId="10" applyFont="1" applyAlignment="1">
      <alignment wrapText="1"/>
    </xf>
    <xf numFmtId="170" fontId="28" fillId="4" borderId="0" xfId="10" applyNumberFormat="1" applyFont="1" applyFill="1" applyBorder="1" applyAlignment="1" applyProtection="1">
      <alignment horizontal="right" vertical="center" wrapText="1"/>
    </xf>
    <xf numFmtId="170" fontId="30" fillId="2" borderId="0" xfId="10" applyNumberFormat="1" applyFont="1" applyFill="1" applyBorder="1" applyAlignment="1" applyProtection="1">
      <alignment horizontal="right" vertical="center" wrapText="1"/>
    </xf>
    <xf numFmtId="170" fontId="30" fillId="2" borderId="12" xfId="10" applyNumberFormat="1" applyFont="1" applyFill="1" applyBorder="1" applyAlignment="1" applyProtection="1">
      <alignment horizontal="right" vertical="center" wrapText="1"/>
    </xf>
    <xf numFmtId="170" fontId="30" fillId="0" borderId="0" xfId="10" applyNumberFormat="1" applyFont="1" applyFill="1" applyBorder="1" applyAlignment="1" applyProtection="1">
      <alignment horizontal="right" vertical="center" wrapText="1"/>
    </xf>
    <xf numFmtId="170" fontId="30" fillId="0" borderId="12" xfId="10" applyNumberFormat="1" applyFont="1" applyFill="1" applyBorder="1" applyAlignment="1" applyProtection="1">
      <alignment horizontal="right" vertical="center" wrapText="1"/>
    </xf>
    <xf numFmtId="49" fontId="30" fillId="0" borderId="0" xfId="14" applyNumberFormat="1" applyFont="1"/>
    <xf numFmtId="49" fontId="30" fillId="4" borderId="0" xfId="14" applyNumberFormat="1" applyFont="1" applyFill="1" applyBorder="1"/>
    <xf numFmtId="168" fontId="30" fillId="0" borderId="12" xfId="14" applyNumberFormat="1" applyFont="1" applyBorder="1"/>
    <xf numFmtId="49" fontId="30" fillId="4" borderId="15" xfId="14" applyNumberFormat="1" applyFont="1" applyFill="1" applyBorder="1"/>
    <xf numFmtId="0" fontId="35" fillId="3" borderId="68" xfId="0" applyFont="1" applyFill="1" applyBorder="1" applyAlignment="1">
      <alignment vertical="center"/>
    </xf>
    <xf numFmtId="0" fontId="35" fillId="2" borderId="68" xfId="0" applyFont="1" applyFill="1" applyBorder="1" applyAlignment="1">
      <alignment horizontal="right" vertical="center"/>
    </xf>
    <xf numFmtId="0" fontId="36" fillId="4" borderId="21" xfId="0" applyFont="1" applyFill="1" applyBorder="1" applyAlignment="1">
      <alignment horizontal="center" vertical="center"/>
    </xf>
    <xf numFmtId="0" fontId="43" fillId="4" borderId="3" xfId="0" applyFont="1" applyFill="1" applyBorder="1" applyAlignment="1">
      <alignment horizontal="right" vertical="center" wrapText="1"/>
    </xf>
    <xf numFmtId="0" fontId="44" fillId="2" borderId="3" xfId="0" applyFont="1" applyFill="1" applyBorder="1" applyAlignment="1">
      <alignment horizontal="right" vertical="center" wrapText="1"/>
    </xf>
    <xf numFmtId="0" fontId="44" fillId="2" borderId="18" xfId="0" applyFont="1" applyFill="1" applyBorder="1" applyAlignment="1">
      <alignment horizontal="right" vertical="center" wrapText="1"/>
    </xf>
    <xf numFmtId="0" fontId="44" fillId="3" borderId="3" xfId="0" applyFont="1" applyFill="1" applyBorder="1" applyAlignment="1">
      <alignment horizontal="right" vertical="center" wrapText="1"/>
    </xf>
    <xf numFmtId="0" fontId="44" fillId="3" borderId="18" xfId="0" applyFont="1" applyFill="1" applyBorder="1" applyAlignment="1">
      <alignment horizontal="right" vertical="center" wrapText="1"/>
    </xf>
    <xf numFmtId="3" fontId="9" fillId="0" borderId="0" xfId="1" applyNumberFormat="1" applyFont="1" applyFill="1" applyBorder="1" applyAlignment="1">
      <alignment vertical="center" wrapText="1"/>
    </xf>
    <xf numFmtId="3" fontId="9" fillId="2" borderId="64" xfId="1" applyNumberFormat="1" applyFont="1" applyFill="1" applyBorder="1" applyAlignment="1">
      <alignment vertical="center" wrapText="1"/>
    </xf>
    <xf numFmtId="3" fontId="9" fillId="2" borderId="0" xfId="1" applyNumberFormat="1" applyFont="1" applyFill="1" applyBorder="1" applyAlignment="1">
      <alignment vertical="center" wrapText="1"/>
    </xf>
    <xf numFmtId="3" fontId="9" fillId="2" borderId="62" xfId="1" applyNumberFormat="1" applyFont="1" applyFill="1" applyBorder="1" applyAlignment="1">
      <alignment vertical="center" wrapText="1"/>
    </xf>
    <xf numFmtId="169" fontId="9" fillId="2" borderId="0" xfId="1" applyNumberFormat="1" applyFont="1" applyFill="1" applyBorder="1" applyAlignment="1">
      <alignment vertical="center" wrapText="1"/>
    </xf>
    <xf numFmtId="3" fontId="9" fillId="2" borderId="3" xfId="1" applyNumberFormat="1" applyFont="1" applyFill="1" applyBorder="1" applyAlignment="1">
      <alignment vertical="center" wrapText="1"/>
    </xf>
    <xf numFmtId="3" fontId="9" fillId="2" borderId="1" xfId="1" applyNumberFormat="1" applyFont="1" applyFill="1" applyBorder="1" applyAlignment="1">
      <alignment vertical="center" wrapText="1"/>
    </xf>
    <xf numFmtId="3" fontId="9" fillId="2" borderId="12" xfId="1" applyNumberFormat="1" applyFont="1" applyFill="1" applyBorder="1" applyAlignment="1">
      <alignment vertical="center" wrapText="1"/>
    </xf>
    <xf numFmtId="3" fontId="9" fillId="2" borderId="66" xfId="1" applyNumberFormat="1" applyFont="1" applyFill="1" applyBorder="1" applyAlignment="1">
      <alignment vertical="center" wrapText="1"/>
    </xf>
    <xf numFmtId="3" fontId="9" fillId="2" borderId="67" xfId="1" applyNumberFormat="1" applyFont="1" applyFill="1" applyBorder="1" applyAlignment="1">
      <alignment vertical="center" wrapText="1"/>
    </xf>
    <xf numFmtId="169" fontId="9" fillId="2" borderId="12" xfId="1" applyNumberFormat="1" applyFont="1" applyFill="1" applyBorder="1" applyAlignment="1">
      <alignment vertical="center" wrapText="1"/>
    </xf>
    <xf numFmtId="3" fontId="9" fillId="2" borderId="18" xfId="1" applyNumberFormat="1" applyFont="1" applyFill="1" applyBorder="1" applyAlignment="1">
      <alignment vertical="center" wrapText="1"/>
    </xf>
    <xf numFmtId="3" fontId="9" fillId="2" borderId="13" xfId="1" applyNumberFormat="1" applyFont="1" applyFill="1" applyBorder="1" applyAlignment="1">
      <alignment vertical="center" wrapText="1"/>
    </xf>
    <xf numFmtId="3" fontId="35" fillId="2" borderId="3" xfId="0" applyNumberFormat="1" applyFont="1" applyFill="1" applyBorder="1" applyAlignment="1">
      <alignment horizontal="right" vertical="center" wrapText="1"/>
    </xf>
    <xf numFmtId="0" fontId="35" fillId="2" borderId="0" xfId="0" applyFont="1" applyFill="1" applyBorder="1" applyAlignment="1">
      <alignment vertical="center" wrapText="1"/>
    </xf>
    <xf numFmtId="3" fontId="35" fillId="2" borderId="0" xfId="0" applyNumberFormat="1" applyFont="1" applyFill="1" applyBorder="1" applyAlignment="1">
      <alignment horizontal="right" vertical="center" wrapText="1"/>
    </xf>
    <xf numFmtId="37" fontId="35" fillId="2" borderId="1" xfId="0" applyNumberFormat="1" applyFont="1" applyFill="1" applyBorder="1" applyAlignment="1">
      <alignment horizontal="right" vertical="center" wrapText="1"/>
    </xf>
    <xf numFmtId="0" fontId="35" fillId="2" borderId="1" xfId="0" applyFont="1" applyFill="1" applyBorder="1" applyAlignment="1">
      <alignment vertical="center" wrapText="1"/>
    </xf>
    <xf numFmtId="3" fontId="35" fillId="2" borderId="18" xfId="0" applyNumberFormat="1" applyFont="1" applyFill="1" applyBorder="1" applyAlignment="1">
      <alignment horizontal="right" vertical="center" wrapText="1"/>
    </xf>
    <xf numFmtId="0" fontId="35" fillId="2" borderId="12" xfId="0" applyFont="1" applyFill="1" applyBorder="1" applyAlignment="1">
      <alignment vertical="center" wrapText="1"/>
    </xf>
    <xf numFmtId="3" fontId="35" fillId="2" borderId="12" xfId="0" applyNumberFormat="1" applyFont="1" applyFill="1" applyBorder="1" applyAlignment="1">
      <alignment horizontal="right" vertical="center" wrapText="1"/>
    </xf>
    <xf numFmtId="37" fontId="35" fillId="2" borderId="13" xfId="0" applyNumberFormat="1" applyFont="1" applyFill="1" applyBorder="1" applyAlignment="1">
      <alignment horizontal="right" vertical="center" wrapText="1"/>
    </xf>
    <xf numFmtId="0" fontId="35" fillId="2" borderId="13" xfId="0" applyFont="1" applyFill="1" applyBorder="1" applyAlignment="1">
      <alignment vertical="center" wrapText="1"/>
    </xf>
    <xf numFmtId="10" fontId="44" fillId="2" borderId="11" xfId="0" applyNumberFormat="1" applyFont="1" applyFill="1" applyBorder="1" applyAlignment="1">
      <alignment horizontal="right" vertical="center"/>
    </xf>
    <xf numFmtId="10" fontId="44" fillId="2" borderId="15" xfId="0" applyNumberFormat="1" applyFont="1" applyFill="1" applyBorder="1" applyAlignment="1">
      <alignment horizontal="right" vertical="center"/>
    </xf>
    <xf numFmtId="37" fontId="35" fillId="2" borderId="0" xfId="0" applyNumberFormat="1" applyFont="1" applyFill="1" applyBorder="1" applyAlignment="1">
      <alignment horizontal="right" vertical="center" wrapText="1"/>
    </xf>
    <xf numFmtId="41" fontId="35" fillId="2" borderId="0" xfId="0" applyNumberFormat="1" applyFont="1" applyFill="1" applyBorder="1" applyAlignment="1">
      <alignment horizontal="right" vertical="center" wrapText="1"/>
    </xf>
    <xf numFmtId="3" fontId="35" fillId="2" borderId="1" xfId="0" applyNumberFormat="1" applyFont="1" applyFill="1" applyBorder="1" applyAlignment="1">
      <alignment horizontal="right" vertical="center" wrapText="1"/>
    </xf>
    <xf numFmtId="0" fontId="0" fillId="2" borderId="0" xfId="0" applyFont="1" applyFill="1" applyBorder="1" applyAlignment="1">
      <alignment vertical="center" wrapText="1"/>
    </xf>
    <xf numFmtId="41" fontId="35" fillId="2" borderId="1" xfId="0" applyNumberFormat="1" applyFont="1" applyFill="1" applyBorder="1" applyAlignment="1">
      <alignment horizontal="right" vertical="center" wrapText="1"/>
    </xf>
    <xf numFmtId="37" fontId="35" fillId="2" borderId="12" xfId="0" applyNumberFormat="1" applyFont="1" applyFill="1" applyBorder="1" applyAlignment="1">
      <alignment horizontal="right" vertical="center" wrapText="1"/>
    </xf>
    <xf numFmtId="41" fontId="35" fillId="2" borderId="12" xfId="0" applyNumberFormat="1" applyFont="1" applyFill="1" applyBorder="1" applyAlignment="1">
      <alignment horizontal="right" vertical="center" wrapText="1"/>
    </xf>
    <xf numFmtId="3" fontId="35" fillId="2" borderId="13" xfId="0" applyNumberFormat="1" applyFont="1" applyFill="1" applyBorder="1" applyAlignment="1">
      <alignment horizontal="right" vertical="center" wrapText="1"/>
    </xf>
    <xf numFmtId="0" fontId="0" fillId="2" borderId="12" xfId="0" applyFont="1" applyFill="1" applyBorder="1" applyAlignment="1">
      <alignment vertical="center" wrapText="1"/>
    </xf>
    <xf numFmtId="41" fontId="35" fillId="2" borderId="13" xfId="0" applyNumberFormat="1" applyFont="1" applyFill="1" applyBorder="1" applyAlignment="1">
      <alignment horizontal="right" vertical="center" wrapText="1"/>
    </xf>
    <xf numFmtId="169" fontId="35" fillId="2" borderId="0" xfId="0" applyNumberFormat="1" applyFont="1" applyFill="1" applyBorder="1" applyAlignment="1">
      <alignment horizontal="right" vertical="center" wrapText="1"/>
    </xf>
    <xf numFmtId="0" fontId="35" fillId="2" borderId="1" xfId="0" applyFont="1" applyFill="1" applyBorder="1" applyAlignment="1">
      <alignment horizontal="right" vertical="center" wrapText="1"/>
    </xf>
    <xf numFmtId="169" fontId="35" fillId="2" borderId="1" xfId="0" applyNumberFormat="1" applyFont="1" applyFill="1" applyBorder="1" applyAlignment="1">
      <alignment horizontal="right" vertical="center" wrapText="1"/>
    </xf>
    <xf numFmtId="169" fontId="35" fillId="2" borderId="12" xfId="0" applyNumberFormat="1" applyFont="1" applyFill="1" applyBorder="1" applyAlignment="1">
      <alignment horizontal="right" vertical="center" wrapText="1"/>
    </xf>
    <xf numFmtId="169" fontId="35" fillId="2" borderId="13" xfId="0" applyNumberFormat="1" applyFont="1" applyFill="1" applyBorder="1" applyAlignment="1">
      <alignment horizontal="right" vertical="center" wrapText="1"/>
    </xf>
    <xf numFmtId="3" fontId="36" fillId="4" borderId="0" xfId="0" applyNumberFormat="1" applyFont="1" applyFill="1" applyBorder="1" applyAlignment="1">
      <alignment horizontal="right" vertical="center" wrapText="1"/>
    </xf>
    <xf numFmtId="37" fontId="36" fillId="4" borderId="0" xfId="0" applyNumberFormat="1" applyFont="1" applyFill="1" applyBorder="1" applyAlignment="1">
      <alignment horizontal="right" vertical="center" wrapText="1"/>
    </xf>
    <xf numFmtId="178" fontId="36" fillId="4" borderId="0" xfId="0" applyNumberFormat="1" applyFont="1" applyFill="1" applyBorder="1" applyAlignment="1">
      <alignment horizontal="right" vertical="center" wrapText="1"/>
    </xf>
    <xf numFmtId="169" fontId="10" fillId="4" borderId="0" xfId="1" applyNumberFormat="1" applyFont="1" applyFill="1" applyBorder="1" applyAlignment="1">
      <alignment vertical="center" wrapText="1"/>
    </xf>
    <xf numFmtId="178" fontId="36" fillId="4" borderId="1" xfId="0" applyNumberFormat="1" applyFont="1" applyFill="1" applyBorder="1" applyAlignment="1">
      <alignment horizontal="right" vertical="center" wrapText="1"/>
    </xf>
    <xf numFmtId="3" fontId="36" fillId="4" borderId="3" xfId="0" applyNumberFormat="1" applyFont="1" applyFill="1" applyBorder="1" applyAlignment="1">
      <alignment horizontal="right" vertical="center" wrapText="1"/>
    </xf>
    <xf numFmtId="0" fontId="15" fillId="4" borderId="0" xfId="0" applyFont="1" applyFill="1" applyBorder="1" applyAlignment="1">
      <alignment vertical="center" wrapText="1"/>
    </xf>
    <xf numFmtId="0" fontId="36" fillId="4" borderId="0" xfId="0" applyFont="1" applyFill="1" applyBorder="1" applyAlignment="1">
      <alignment vertical="center" wrapText="1"/>
    </xf>
    <xf numFmtId="169" fontId="10" fillId="4" borderId="1" xfId="1" applyNumberFormat="1" applyFont="1" applyFill="1" applyBorder="1" applyAlignment="1">
      <alignment vertical="center" wrapText="1"/>
    </xf>
    <xf numFmtId="41" fontId="36" fillId="4" borderId="1" xfId="0" applyNumberFormat="1" applyFont="1" applyFill="1" applyBorder="1" applyAlignment="1">
      <alignment horizontal="right" vertical="center" wrapText="1"/>
    </xf>
    <xf numFmtId="3" fontId="35" fillId="2" borderId="69" xfId="0" applyNumberFormat="1" applyFont="1" applyFill="1" applyBorder="1" applyAlignment="1">
      <alignment horizontal="right" vertical="center" wrapText="1"/>
    </xf>
    <xf numFmtId="9" fontId="3" fillId="2" borderId="70" xfId="2" applyFont="1" applyFill="1" applyBorder="1" applyAlignment="1">
      <alignment horizontal="left" vertical="center"/>
    </xf>
    <xf numFmtId="9" fontId="0" fillId="2" borderId="68" xfId="2" applyFont="1" applyFill="1" applyBorder="1" applyAlignment="1">
      <alignment horizontal="right" vertical="center"/>
    </xf>
    <xf numFmtId="9" fontId="10" fillId="4" borderId="70" xfId="0" applyNumberFormat="1" applyFont="1" applyFill="1" applyBorder="1" applyAlignment="1">
      <alignment horizontal="right" vertical="center"/>
    </xf>
    <xf numFmtId="9" fontId="9" fillId="2" borderId="70" xfId="2" applyNumberFormat="1" applyFont="1" applyFill="1" applyBorder="1" applyAlignment="1">
      <alignment vertical="center"/>
    </xf>
    <xf numFmtId="9" fontId="9" fillId="2" borderId="70" xfId="0" applyNumberFormat="1" applyFont="1" applyFill="1" applyBorder="1" applyAlignment="1">
      <alignment horizontal="right" vertical="center"/>
    </xf>
    <xf numFmtId="9" fontId="9" fillId="2" borderId="72" xfId="0" applyNumberFormat="1" applyFont="1" applyFill="1" applyBorder="1" applyAlignment="1">
      <alignment horizontal="right" vertical="center"/>
    </xf>
    <xf numFmtId="3" fontId="10" fillId="4" borderId="0" xfId="1" applyNumberFormat="1" applyFont="1" applyFill="1" applyBorder="1" applyAlignment="1">
      <alignment vertical="center" wrapText="1"/>
    </xf>
    <xf numFmtId="3" fontId="10" fillId="4" borderId="64" xfId="0" applyNumberFormat="1" applyFont="1" applyFill="1" applyBorder="1" applyAlignment="1">
      <alignment vertical="center" wrapText="1"/>
    </xf>
    <xf numFmtId="0" fontId="19" fillId="4" borderId="0" xfId="0" applyFont="1" applyFill="1" applyBorder="1" applyAlignment="1">
      <alignment vertical="center" wrapText="1"/>
    </xf>
    <xf numFmtId="0" fontId="19" fillId="4" borderId="1" xfId="0" applyFont="1" applyFill="1" applyBorder="1" applyAlignment="1">
      <alignment vertical="center" wrapText="1"/>
    </xf>
    <xf numFmtId="9" fontId="10" fillId="4" borderId="6" xfId="2" applyNumberFormat="1" applyFont="1" applyFill="1" applyBorder="1" applyAlignment="1">
      <alignment vertical="center" wrapText="1"/>
    </xf>
    <xf numFmtId="166" fontId="15" fillId="4" borderId="0" xfId="1" applyNumberFormat="1" applyFont="1" applyFill="1" applyBorder="1" applyAlignment="1">
      <alignment vertical="center" wrapText="1"/>
    </xf>
    <xf numFmtId="3" fontId="10" fillId="4" borderId="0" xfId="0" applyNumberFormat="1" applyFont="1" applyFill="1" applyBorder="1" applyAlignment="1">
      <alignment vertical="center" wrapText="1"/>
    </xf>
    <xf numFmtId="0" fontId="10" fillId="4" borderId="0" xfId="0" applyFont="1" applyFill="1" applyBorder="1" applyAlignment="1">
      <alignment vertical="center" wrapText="1"/>
    </xf>
    <xf numFmtId="3" fontId="10" fillId="4" borderId="64" xfId="1" applyNumberFormat="1" applyFont="1" applyFill="1" applyBorder="1" applyAlignment="1">
      <alignment vertical="center" wrapText="1"/>
    </xf>
    <xf numFmtId="0" fontId="10" fillId="4" borderId="1" xfId="0" applyFont="1" applyFill="1" applyBorder="1" applyAlignment="1">
      <alignment vertical="center" wrapText="1"/>
    </xf>
    <xf numFmtId="9" fontId="10" fillId="4" borderId="70" xfId="2" applyNumberFormat="1" applyFont="1" applyFill="1" applyBorder="1" applyAlignment="1">
      <alignment vertical="center" wrapText="1"/>
    </xf>
    <xf numFmtId="3" fontId="9" fillId="2" borderId="64" xfId="0" applyNumberFormat="1" applyFont="1" applyFill="1" applyBorder="1" applyAlignment="1">
      <alignment vertical="center" wrapText="1"/>
    </xf>
    <xf numFmtId="0" fontId="11" fillId="2" borderId="0" xfId="0" applyFont="1" applyFill="1" applyBorder="1" applyAlignment="1">
      <alignment vertical="center" wrapText="1"/>
    </xf>
    <xf numFmtId="0" fontId="11" fillId="2" borderId="1" xfId="0" applyFont="1" applyFill="1" applyBorder="1" applyAlignment="1">
      <alignment vertical="center" wrapText="1"/>
    </xf>
    <xf numFmtId="9" fontId="9" fillId="2" borderId="6" xfId="2" applyNumberFormat="1" applyFont="1" applyFill="1" applyBorder="1" applyAlignment="1">
      <alignment vertical="center" wrapText="1"/>
    </xf>
    <xf numFmtId="166" fontId="8" fillId="2" borderId="0" xfId="1" applyNumberFormat="1" applyFont="1" applyFill="1" applyBorder="1" applyAlignment="1">
      <alignment vertical="center" wrapText="1"/>
    </xf>
    <xf numFmtId="3" fontId="9" fillId="2" borderId="0" xfId="0" applyNumberFormat="1" applyFont="1" applyFill="1" applyBorder="1" applyAlignment="1">
      <alignment vertical="center" wrapText="1"/>
    </xf>
    <xf numFmtId="0" fontId="9" fillId="2" borderId="0" xfId="0" applyFont="1" applyFill="1" applyBorder="1" applyAlignment="1">
      <alignment vertical="center" wrapText="1"/>
    </xf>
    <xf numFmtId="0" fontId="9" fillId="2" borderId="1" xfId="0" applyFont="1" applyFill="1" applyBorder="1" applyAlignment="1">
      <alignment vertical="center" wrapText="1"/>
    </xf>
    <xf numFmtId="9" fontId="9" fillId="2" borderId="70" xfId="2" applyNumberFormat="1" applyFont="1" applyFill="1" applyBorder="1" applyAlignment="1">
      <alignment vertical="center" wrapText="1"/>
    </xf>
    <xf numFmtId="3" fontId="9" fillId="2" borderId="66" xfId="0" applyNumberFormat="1" applyFont="1" applyFill="1" applyBorder="1" applyAlignment="1">
      <alignment vertical="center" wrapText="1"/>
    </xf>
    <xf numFmtId="0" fontId="11" fillId="2" borderId="12" xfId="0" applyFont="1" applyFill="1" applyBorder="1" applyAlignment="1">
      <alignment vertical="center" wrapText="1"/>
    </xf>
    <xf numFmtId="0" fontId="11" fillId="2" borderId="13" xfId="0" applyFont="1" applyFill="1" applyBorder="1" applyAlignment="1">
      <alignment vertical="center" wrapText="1"/>
    </xf>
    <xf numFmtId="9" fontId="9" fillId="2" borderId="14" xfId="2" applyNumberFormat="1" applyFont="1" applyFill="1" applyBorder="1" applyAlignment="1">
      <alignment vertical="center" wrapText="1"/>
    </xf>
    <xf numFmtId="166" fontId="8" fillId="2" borderId="12" xfId="1" applyNumberFormat="1" applyFont="1" applyFill="1" applyBorder="1" applyAlignment="1">
      <alignment vertical="center" wrapText="1"/>
    </xf>
    <xf numFmtId="3" fontId="9" fillId="2" borderId="12" xfId="0" applyNumberFormat="1" applyFont="1" applyFill="1" applyBorder="1" applyAlignment="1">
      <alignment vertical="center" wrapText="1"/>
    </xf>
    <xf numFmtId="0" fontId="9" fillId="2" borderId="12" xfId="0" applyFont="1" applyFill="1" applyBorder="1" applyAlignment="1">
      <alignment vertical="center" wrapText="1"/>
    </xf>
    <xf numFmtId="0" fontId="9" fillId="2" borderId="13" xfId="0" applyFont="1" applyFill="1" applyBorder="1" applyAlignment="1">
      <alignment vertical="center" wrapText="1"/>
    </xf>
    <xf numFmtId="9" fontId="9" fillId="2" borderId="71" xfId="2" applyNumberFormat="1" applyFont="1" applyFill="1" applyBorder="1" applyAlignment="1">
      <alignment vertical="center" wrapText="1"/>
    </xf>
    <xf numFmtId="0" fontId="9" fillId="2" borderId="68" xfId="0" applyFont="1" applyFill="1" applyBorder="1" applyAlignment="1">
      <alignment horizontal="left"/>
    </xf>
    <xf numFmtId="0" fontId="9" fillId="2" borderId="68" xfId="0" applyFont="1" applyFill="1" applyBorder="1" applyAlignment="1">
      <alignment horizontal="right"/>
    </xf>
    <xf numFmtId="3" fontId="9" fillId="2" borderId="68" xfId="1" applyNumberFormat="1" applyFont="1" applyFill="1" applyBorder="1"/>
    <xf numFmtId="9" fontId="9" fillId="2" borderId="73" xfId="2" applyFont="1" applyFill="1" applyBorder="1"/>
    <xf numFmtId="9" fontId="9" fillId="2" borderId="68" xfId="2" applyFont="1" applyFill="1" applyBorder="1"/>
    <xf numFmtId="3" fontId="10" fillId="2" borderId="0" xfId="1" applyNumberFormat="1" applyFont="1" applyFill="1" applyBorder="1"/>
    <xf numFmtId="9" fontId="10" fillId="2" borderId="0" xfId="2" applyFont="1" applyFill="1" applyBorder="1"/>
    <xf numFmtId="0" fontId="10" fillId="4" borderId="68" xfId="0" applyFont="1" applyFill="1" applyBorder="1" applyAlignment="1">
      <alignment horizontal="right"/>
    </xf>
    <xf numFmtId="9" fontId="9" fillId="2" borderId="74" xfId="2" applyFont="1" applyFill="1" applyBorder="1" applyAlignment="1" applyProtection="1">
      <alignment vertical="center"/>
    </xf>
    <xf numFmtId="9" fontId="9" fillId="2" borderId="69" xfId="2" applyFont="1" applyFill="1" applyBorder="1" applyAlignment="1" applyProtection="1">
      <alignment vertical="center"/>
    </xf>
    <xf numFmtId="9" fontId="10" fillId="4" borderId="74" xfId="2" applyFont="1" applyFill="1" applyBorder="1" applyAlignment="1" applyProtection="1">
      <alignment vertical="center"/>
    </xf>
    <xf numFmtId="3" fontId="13" fillId="0" borderId="15" xfId="4" applyNumberFormat="1" applyFont="1" applyFill="1" applyBorder="1" applyAlignment="1">
      <alignment horizontal="right" vertical="center"/>
    </xf>
    <xf numFmtId="3" fontId="13" fillId="0" borderId="11" xfId="4" applyNumberFormat="1" applyFont="1" applyFill="1" applyBorder="1" applyAlignment="1">
      <alignment horizontal="right" vertical="center"/>
    </xf>
    <xf numFmtId="3" fontId="13" fillId="0" borderId="15" xfId="4" applyNumberFormat="1" applyFont="1" applyFill="1" applyBorder="1" applyAlignment="1">
      <alignment horizontal="center" vertical="center"/>
    </xf>
    <xf numFmtId="3" fontId="14" fillId="0" borderId="15" xfId="0" applyNumberFormat="1" applyFont="1" applyFill="1" applyBorder="1" applyAlignment="1">
      <alignment horizontal="right" vertical="center"/>
    </xf>
    <xf numFmtId="41" fontId="14" fillId="0" borderId="15" xfId="0" applyNumberFormat="1" applyFont="1" applyFill="1" applyBorder="1" applyAlignment="1">
      <alignment horizontal="right" vertical="center"/>
    </xf>
    <xf numFmtId="167" fontId="13" fillId="0" borderId="15" xfId="4" applyNumberFormat="1" applyFont="1" applyFill="1" applyBorder="1" applyAlignment="1">
      <alignment horizontal="right" vertical="center"/>
    </xf>
    <xf numFmtId="167" fontId="13" fillId="0" borderId="15" xfId="0" applyNumberFormat="1" applyFont="1" applyFill="1" applyBorder="1" applyAlignment="1">
      <alignment horizontal="right" vertical="center"/>
    </xf>
    <xf numFmtId="0" fontId="13" fillId="0" borderId="15" xfId="0" applyFont="1" applyFill="1" applyBorder="1" applyAlignment="1">
      <alignment vertical="center"/>
    </xf>
    <xf numFmtId="3" fontId="14" fillId="0" borderId="15" xfId="4" applyNumberFormat="1" applyFont="1" applyFill="1" applyBorder="1" applyAlignment="1">
      <alignment horizontal="right" vertical="center"/>
    </xf>
    <xf numFmtId="37" fontId="13" fillId="0" borderId="11" xfId="4" applyNumberFormat="1" applyFont="1" applyFill="1" applyBorder="1" applyAlignment="1">
      <alignment horizontal="right" vertical="center"/>
    </xf>
    <xf numFmtId="37" fontId="13" fillId="0" borderId="15" xfId="4" applyNumberFormat="1" applyFont="1" applyFill="1" applyBorder="1" applyAlignment="1">
      <alignment horizontal="right" vertical="center"/>
    </xf>
    <xf numFmtId="37" fontId="13" fillId="0" borderId="15" xfId="0" applyNumberFormat="1" applyFont="1" applyFill="1" applyBorder="1" applyAlignment="1">
      <alignment horizontal="left" vertical="center"/>
    </xf>
    <xf numFmtId="41" fontId="14" fillId="0" borderId="0" xfId="0" applyNumberFormat="1" applyFont="1" applyFill="1" applyBorder="1" applyAlignment="1">
      <alignment horizontal="right" vertical="center"/>
    </xf>
    <xf numFmtId="167" fontId="13" fillId="0" borderId="1" xfId="4" applyNumberFormat="1" applyFont="1" applyFill="1" applyBorder="1" applyAlignment="1">
      <alignment horizontal="right" vertical="center"/>
    </xf>
    <xf numFmtId="167" fontId="13" fillId="0" borderId="62" xfId="4" applyNumberFormat="1" applyFont="1" applyFill="1" applyBorder="1" applyAlignment="1">
      <alignment horizontal="right" vertical="center"/>
    </xf>
    <xf numFmtId="167" fontId="13" fillId="0" borderId="0" xfId="4" applyNumberFormat="1" applyFont="1" applyFill="1" applyBorder="1" applyAlignment="1">
      <alignment horizontal="center" vertical="center"/>
    </xf>
    <xf numFmtId="167" fontId="14" fillId="0" borderId="0" xfId="0" applyNumberFormat="1" applyFont="1" applyFill="1" applyBorder="1" applyAlignment="1">
      <alignment horizontal="right" vertical="center"/>
    </xf>
    <xf numFmtId="3" fontId="4" fillId="4" borderId="0" xfId="4" applyNumberFormat="1" applyFont="1" applyFill="1" applyBorder="1" applyAlignment="1">
      <alignment horizontal="right" vertical="center" wrapText="1"/>
    </xf>
    <xf numFmtId="37" fontId="4" fillId="4" borderId="1" xfId="4" applyNumberFormat="1" applyFont="1" applyFill="1" applyBorder="1" applyAlignment="1">
      <alignment horizontal="right" vertical="center" wrapText="1"/>
    </xf>
    <xf numFmtId="3" fontId="4" fillId="4" borderId="62" xfId="4" applyNumberFormat="1" applyFont="1" applyFill="1" applyBorder="1" applyAlignment="1">
      <alignment horizontal="right" vertical="center" wrapText="1"/>
    </xf>
    <xf numFmtId="3" fontId="4" fillId="4" borderId="0" xfId="4" applyNumberFormat="1" applyFont="1" applyFill="1" applyBorder="1" applyAlignment="1">
      <alignment horizontal="center" vertical="center" wrapText="1"/>
    </xf>
    <xf numFmtId="3" fontId="58" fillId="4" borderId="0" xfId="0" applyNumberFormat="1" applyFont="1" applyFill="1" applyBorder="1" applyAlignment="1">
      <alignment horizontal="right" vertical="center" wrapText="1"/>
    </xf>
    <xf numFmtId="171" fontId="4" fillId="4" borderId="62" xfId="4" applyNumberFormat="1" applyFont="1" applyFill="1" applyBorder="1" applyAlignment="1">
      <alignment horizontal="right" vertical="center" wrapText="1"/>
    </xf>
    <xf numFmtId="167" fontId="4" fillId="4" borderId="0" xfId="0" applyNumberFormat="1" applyFont="1" applyFill="1" applyBorder="1" applyAlignment="1">
      <alignment horizontal="right" vertical="center" wrapText="1"/>
    </xf>
    <xf numFmtId="3" fontId="58" fillId="4" borderId="0" xfId="4" applyNumberFormat="1" applyFont="1" applyFill="1" applyBorder="1" applyAlignment="1">
      <alignment horizontal="right" vertical="center" wrapText="1"/>
    </xf>
    <xf numFmtId="37" fontId="4" fillId="4" borderId="0" xfId="4" applyNumberFormat="1" applyFont="1" applyFill="1" applyBorder="1" applyAlignment="1">
      <alignment horizontal="right" vertical="center" wrapText="1"/>
    </xf>
    <xf numFmtId="37" fontId="4" fillId="4" borderId="0" xfId="0" applyNumberFormat="1" applyFont="1" applyFill="1" applyBorder="1" applyAlignment="1">
      <alignment horizontal="left" vertical="center" wrapText="1"/>
    </xf>
    <xf numFmtId="3" fontId="4" fillId="4" borderId="1" xfId="4" applyNumberFormat="1" applyFont="1" applyFill="1" applyBorder="1" applyAlignment="1">
      <alignment horizontal="right" vertical="center" wrapText="1"/>
    </xf>
    <xf numFmtId="167" fontId="58" fillId="4" borderId="0" xfId="4" applyNumberFormat="1" applyFont="1" applyFill="1" applyBorder="1" applyAlignment="1">
      <alignment horizontal="right" vertical="center" wrapText="1"/>
    </xf>
    <xf numFmtId="9" fontId="4" fillId="4" borderId="0" xfId="2" applyFont="1" applyFill="1" applyBorder="1" applyAlignment="1">
      <alignment horizontal="right" vertical="center" wrapText="1"/>
    </xf>
    <xf numFmtId="168" fontId="4" fillId="4" borderId="3" xfId="2" applyNumberFormat="1" applyFont="1" applyFill="1" applyBorder="1" applyAlignment="1">
      <alignment horizontal="right" vertical="center" wrapText="1"/>
    </xf>
    <xf numFmtId="3" fontId="13" fillId="0" borderId="0" xfId="4" applyNumberFormat="1" applyFont="1" applyFill="1" applyBorder="1" applyAlignment="1">
      <alignment horizontal="right" vertical="center" wrapText="1"/>
    </xf>
    <xf numFmtId="37" fontId="13" fillId="0" borderId="1" xfId="4" applyNumberFormat="1" applyFont="1" applyFill="1" applyBorder="1" applyAlignment="1">
      <alignment horizontal="right" vertical="center" wrapText="1"/>
    </xf>
    <xf numFmtId="3" fontId="13" fillId="0" borderId="62" xfId="4" applyNumberFormat="1" applyFont="1" applyFill="1" applyBorder="1" applyAlignment="1">
      <alignment horizontal="right" vertical="center" wrapText="1"/>
    </xf>
    <xf numFmtId="3" fontId="13" fillId="0" borderId="0" xfId="4" applyNumberFormat="1" applyFont="1" applyFill="1" applyBorder="1" applyAlignment="1">
      <alignment horizontal="center" vertical="center" wrapText="1"/>
    </xf>
    <xf numFmtId="3" fontId="14" fillId="0" borderId="0" xfId="0" applyNumberFormat="1" applyFont="1" applyFill="1" applyBorder="1" applyAlignment="1">
      <alignment horizontal="right" vertical="center" wrapText="1"/>
    </xf>
    <xf numFmtId="171" fontId="13" fillId="0" borderId="62" xfId="4" applyNumberFormat="1" applyFont="1" applyFill="1" applyBorder="1" applyAlignment="1">
      <alignment horizontal="right" vertical="center" wrapText="1"/>
    </xf>
    <xf numFmtId="167" fontId="13" fillId="0" borderId="0" xfId="0" applyNumberFormat="1" applyFont="1" applyFill="1" applyBorder="1" applyAlignment="1">
      <alignment horizontal="right" vertical="center" wrapText="1"/>
    </xf>
    <xf numFmtId="3" fontId="14" fillId="0" borderId="0" xfId="4" applyNumberFormat="1" applyFont="1" applyFill="1" applyBorder="1" applyAlignment="1">
      <alignment horizontal="right" vertical="center" wrapText="1"/>
    </xf>
    <xf numFmtId="37" fontId="13" fillId="0" borderId="0" xfId="4" applyNumberFormat="1" applyFont="1" applyFill="1" applyBorder="1" applyAlignment="1">
      <alignment horizontal="right" vertical="center" wrapText="1"/>
    </xf>
    <xf numFmtId="37" fontId="13" fillId="0" borderId="0" xfId="0" applyNumberFormat="1" applyFont="1" applyFill="1" applyBorder="1" applyAlignment="1">
      <alignment horizontal="left" vertical="center" wrapText="1"/>
    </xf>
    <xf numFmtId="3" fontId="13" fillId="0" borderId="1" xfId="4" applyNumberFormat="1" applyFont="1" applyFill="1" applyBorder="1" applyAlignment="1">
      <alignment horizontal="right" vertical="center" wrapText="1"/>
    </xf>
    <xf numFmtId="167" fontId="14" fillId="0" borderId="0" xfId="4" applyNumberFormat="1" applyFont="1" applyFill="1" applyBorder="1" applyAlignment="1">
      <alignment horizontal="right" vertical="center" wrapText="1"/>
    </xf>
    <xf numFmtId="9" fontId="13" fillId="0" borderId="0" xfId="2" applyFont="1" applyFill="1" applyBorder="1" applyAlignment="1">
      <alignment horizontal="right" vertical="center" wrapText="1"/>
    </xf>
    <xf numFmtId="168" fontId="13" fillId="0" borderId="3" xfId="2" applyNumberFormat="1" applyFont="1" applyFill="1" applyBorder="1" applyAlignment="1">
      <alignment horizontal="right" vertical="center" wrapText="1"/>
    </xf>
    <xf numFmtId="3" fontId="13" fillId="0" borderId="12" xfId="4" applyNumberFormat="1" applyFont="1" applyFill="1" applyBorder="1" applyAlignment="1">
      <alignment horizontal="right" vertical="center" wrapText="1"/>
    </xf>
    <xf numFmtId="37" fontId="13" fillId="0" borderId="13" xfId="4" applyNumberFormat="1" applyFont="1" applyFill="1" applyBorder="1" applyAlignment="1">
      <alignment horizontal="right" vertical="center" wrapText="1"/>
    </xf>
    <xf numFmtId="3" fontId="13" fillId="0" borderId="67" xfId="4" applyNumberFormat="1" applyFont="1" applyFill="1" applyBorder="1" applyAlignment="1">
      <alignment horizontal="right" vertical="center" wrapText="1"/>
    </xf>
    <xf numFmtId="3" fontId="13" fillId="0" borderId="12" xfId="4" applyNumberFormat="1" applyFont="1" applyFill="1" applyBorder="1" applyAlignment="1">
      <alignment horizontal="center" vertical="center" wrapText="1"/>
    </xf>
    <xf numFmtId="3" fontId="14" fillId="0" borderId="12" xfId="0" applyNumberFormat="1" applyFont="1" applyFill="1" applyBorder="1" applyAlignment="1">
      <alignment horizontal="right" vertical="center" wrapText="1"/>
    </xf>
    <xf numFmtId="167" fontId="13" fillId="0" borderId="12" xfId="0" applyNumberFormat="1" applyFont="1" applyFill="1" applyBorder="1" applyAlignment="1">
      <alignment horizontal="right" vertical="center" wrapText="1"/>
    </xf>
    <xf numFmtId="0" fontId="13" fillId="0" borderId="12" xfId="0" applyFont="1" applyFill="1" applyBorder="1" applyAlignment="1">
      <alignment vertical="center" wrapText="1"/>
    </xf>
    <xf numFmtId="3" fontId="14" fillId="0" borderId="12" xfId="4" applyNumberFormat="1" applyFont="1" applyFill="1" applyBorder="1" applyAlignment="1">
      <alignment horizontal="right" vertical="center" wrapText="1"/>
    </xf>
    <xf numFmtId="37" fontId="13" fillId="0" borderId="12" xfId="4" applyNumberFormat="1" applyFont="1" applyFill="1" applyBorder="1" applyAlignment="1">
      <alignment horizontal="right" vertical="center" wrapText="1"/>
    </xf>
    <xf numFmtId="37" fontId="13" fillId="0" borderId="12" xfId="0" applyNumberFormat="1" applyFont="1" applyFill="1" applyBorder="1" applyAlignment="1">
      <alignment horizontal="left" vertical="center" wrapText="1"/>
    </xf>
    <xf numFmtId="3" fontId="13" fillId="0" borderId="13" xfId="4" applyNumberFormat="1" applyFont="1" applyFill="1" applyBorder="1" applyAlignment="1">
      <alignment horizontal="right" vertical="center" wrapText="1"/>
    </xf>
    <xf numFmtId="167" fontId="14" fillId="0" borderId="12" xfId="4" applyNumberFormat="1" applyFont="1" applyFill="1" applyBorder="1" applyAlignment="1">
      <alignment horizontal="right" vertical="center" wrapText="1"/>
    </xf>
    <xf numFmtId="168" fontId="13" fillId="0" borderId="18" xfId="2" applyNumberFormat="1" applyFont="1" applyFill="1" applyBorder="1" applyAlignment="1">
      <alignment horizontal="right" vertical="center" wrapText="1"/>
    </xf>
    <xf numFmtId="9" fontId="4" fillId="0" borderId="0" xfId="2" applyFont="1" applyFill="1" applyBorder="1" applyAlignment="1">
      <alignment horizontal="right" vertical="center" wrapText="1"/>
    </xf>
    <xf numFmtId="9" fontId="4" fillId="0" borderId="12" xfId="2" applyFont="1" applyFill="1" applyBorder="1" applyAlignment="1">
      <alignment horizontal="right" vertical="center" wrapText="1"/>
    </xf>
    <xf numFmtId="9" fontId="10" fillId="4" borderId="0" xfId="2" applyFont="1" applyFill="1" applyBorder="1" applyAlignment="1" applyProtection="1"/>
    <xf numFmtId="9" fontId="9" fillId="2" borderId="0" xfId="2" applyFont="1" applyFill="1" applyBorder="1" applyAlignment="1" applyProtection="1"/>
    <xf numFmtId="9" fontId="9" fillId="2" borderId="12" xfId="2" applyFont="1" applyFill="1" applyBorder="1" applyAlignment="1" applyProtection="1"/>
    <xf numFmtId="9" fontId="9" fillId="2" borderId="15" xfId="2" applyFont="1" applyFill="1" applyBorder="1" applyAlignment="1" applyProtection="1"/>
    <xf numFmtId="0" fontId="3" fillId="2" borderId="0" xfId="0" applyFont="1" applyFill="1" applyBorder="1" applyAlignment="1">
      <alignment wrapText="1"/>
    </xf>
    <xf numFmtId="41" fontId="36" fillId="4" borderId="0" xfId="0" applyNumberFormat="1" applyFont="1" applyFill="1" applyBorder="1" applyAlignment="1">
      <alignment horizontal="right" vertical="center" wrapText="1"/>
    </xf>
    <xf numFmtId="3" fontId="36" fillId="4" borderId="74" xfId="0" applyNumberFormat="1" applyFont="1" applyFill="1" applyBorder="1" applyAlignment="1">
      <alignment horizontal="right" vertical="center" wrapText="1"/>
    </xf>
    <xf numFmtId="9" fontId="10" fillId="4" borderId="0" xfId="2" applyNumberFormat="1" applyFont="1" applyFill="1" applyBorder="1"/>
    <xf numFmtId="168" fontId="9" fillId="2" borderId="0" xfId="2" applyNumberFormat="1" applyFont="1" applyFill="1" applyBorder="1"/>
    <xf numFmtId="0" fontId="133" fillId="4" borderId="0" xfId="0" applyFont="1" applyFill="1" applyBorder="1" applyAlignment="1"/>
    <xf numFmtId="0" fontId="133" fillId="4" borderId="1" xfId="0" applyFont="1" applyFill="1" applyBorder="1" applyAlignment="1"/>
    <xf numFmtId="0" fontId="10" fillId="4" borderId="74" xfId="0" applyFont="1" applyFill="1" applyBorder="1" applyAlignment="1">
      <alignment horizontal="right"/>
    </xf>
    <xf numFmtId="9" fontId="10" fillId="4" borderId="9" xfId="2" applyNumberFormat="1" applyFont="1" applyFill="1" applyBorder="1"/>
    <xf numFmtId="0" fontId="35" fillId="3" borderId="0" xfId="0" applyFont="1" applyFill="1" applyBorder="1" applyAlignment="1">
      <alignment vertical="center"/>
    </xf>
    <xf numFmtId="0" fontId="5" fillId="2" borderId="74" xfId="0" applyFont="1" applyFill="1" applyBorder="1" applyAlignment="1">
      <alignment horizontal="left" vertical="center"/>
    </xf>
    <xf numFmtId="3" fontId="10" fillId="4" borderId="74" xfId="1" applyNumberFormat="1" applyFont="1" applyFill="1" applyBorder="1" applyAlignment="1" applyProtection="1">
      <alignment vertical="center"/>
    </xf>
    <xf numFmtId="3" fontId="9" fillId="2" borderId="74" xfId="1" applyNumberFormat="1" applyFont="1" applyFill="1" applyBorder="1" applyAlignment="1" applyProtection="1">
      <alignment vertical="center"/>
    </xf>
    <xf numFmtId="9" fontId="9" fillId="2" borderId="75" xfId="2" applyFont="1" applyFill="1" applyBorder="1" applyAlignment="1" applyProtection="1">
      <alignment vertical="center"/>
    </xf>
    <xf numFmtId="167" fontId="9" fillId="2" borderId="74" xfId="0" applyNumberFormat="1" applyFont="1" applyFill="1" applyBorder="1" applyAlignment="1" applyProtection="1">
      <alignment vertical="center"/>
    </xf>
    <xf numFmtId="167" fontId="10" fillId="4" borderId="74" xfId="0" applyNumberFormat="1" applyFont="1" applyFill="1" applyBorder="1" applyAlignment="1" applyProtection="1">
      <alignment vertical="center"/>
    </xf>
    <xf numFmtId="0" fontId="3" fillId="2" borderId="68" xfId="0" applyFont="1" applyFill="1" applyBorder="1"/>
    <xf numFmtId="0" fontId="35" fillId="3" borderId="0" xfId="0" applyFont="1" applyFill="1" applyBorder="1" applyAlignment="1">
      <alignment vertical="center"/>
    </xf>
    <xf numFmtId="0" fontId="36" fillId="4" borderId="1" xfId="0" quotePrefix="1" applyFont="1" applyFill="1" applyBorder="1" applyAlignment="1">
      <alignment horizontal="right"/>
    </xf>
    <xf numFmtId="0" fontId="35" fillId="2" borderId="1" xfId="0" quotePrefix="1" applyFont="1" applyFill="1" applyBorder="1" applyAlignment="1">
      <alignment horizontal="right"/>
    </xf>
    <xf numFmtId="0" fontId="35" fillId="2" borderId="1" xfId="0" applyFont="1" applyFill="1" applyBorder="1" applyAlignment="1">
      <alignment horizontal="right"/>
    </xf>
    <xf numFmtId="0" fontId="35" fillId="2" borderId="13" xfId="0" applyFont="1" applyFill="1" applyBorder="1" applyAlignment="1">
      <alignment horizontal="right"/>
    </xf>
    <xf numFmtId="0" fontId="35" fillId="2" borderId="11" xfId="0" quotePrefix="1" applyFont="1" applyFill="1" applyBorder="1" applyAlignment="1">
      <alignment horizontal="right"/>
    </xf>
    <xf numFmtId="0" fontId="35" fillId="3" borderId="13" xfId="0" quotePrefix="1" applyFont="1" applyFill="1" applyBorder="1" applyAlignment="1">
      <alignment horizontal="right"/>
    </xf>
    <xf numFmtId="0" fontId="35" fillId="3" borderId="1" xfId="0" quotePrefix="1" applyFont="1" applyFill="1" applyBorder="1" applyAlignment="1">
      <alignment horizontal="right"/>
    </xf>
    <xf numFmtId="15" fontId="131" fillId="3" borderId="1" xfId="0" quotePrefix="1" applyNumberFormat="1" applyFont="1" applyFill="1" applyBorder="1" applyAlignment="1">
      <alignment horizontal="right"/>
    </xf>
    <xf numFmtId="15" fontId="131" fillId="3" borderId="13" xfId="0" quotePrefix="1" applyNumberFormat="1" applyFont="1" applyFill="1" applyBorder="1" applyAlignment="1">
      <alignment horizontal="right"/>
    </xf>
    <xf numFmtId="0" fontId="131" fillId="3" borderId="0" xfId="0" applyFont="1" applyFill="1" applyBorder="1" applyAlignment="1">
      <alignment horizontal="right"/>
    </xf>
    <xf numFmtId="0" fontId="133" fillId="4" borderId="1" xfId="0" quotePrefix="1" applyFont="1" applyFill="1" applyBorder="1" applyAlignment="1">
      <alignment horizontal="right"/>
    </xf>
    <xf numFmtId="0" fontId="131" fillId="2" borderId="1" xfId="0" quotePrefix="1" applyFont="1" applyFill="1" applyBorder="1" applyAlignment="1">
      <alignment horizontal="right"/>
    </xf>
    <xf numFmtId="0" fontId="131" fillId="2" borderId="11" xfId="0" quotePrefix="1" applyFont="1" applyFill="1" applyBorder="1" applyAlignment="1">
      <alignment horizontal="right"/>
    </xf>
    <xf numFmtId="0" fontId="131" fillId="2" borderId="15" xfId="0" applyFont="1" applyFill="1" applyBorder="1" applyAlignment="1">
      <alignment horizontal="right"/>
    </xf>
    <xf numFmtId="0" fontId="131" fillId="2" borderId="0" xfId="0" applyFont="1" applyFill="1" applyBorder="1" applyAlignment="1">
      <alignment horizontal="right"/>
    </xf>
    <xf numFmtId="0" fontId="131" fillId="2" borderId="13" xfId="0" quotePrefix="1" applyFont="1" applyFill="1" applyBorder="1" applyAlignment="1">
      <alignment horizontal="right"/>
    </xf>
    <xf numFmtId="0" fontId="133" fillId="4" borderId="1" xfId="0" applyFont="1" applyFill="1" applyBorder="1" applyAlignment="1">
      <alignment horizontal="right"/>
    </xf>
    <xf numFmtId="0" fontId="131" fillId="3" borderId="1" xfId="0" applyFont="1" applyFill="1" applyBorder="1" applyAlignment="1">
      <alignment horizontal="right"/>
    </xf>
    <xf numFmtId="0" fontId="131" fillId="2" borderId="11" xfId="0" applyFont="1" applyFill="1" applyBorder="1" applyAlignment="1">
      <alignment horizontal="right"/>
    </xf>
    <xf numFmtId="0" fontId="131" fillId="2" borderId="1" xfId="0" applyFont="1" applyFill="1" applyBorder="1" applyAlignment="1">
      <alignment horizontal="right"/>
    </xf>
    <xf numFmtId="0" fontId="133" fillId="4" borderId="0" xfId="0" applyFont="1" applyFill="1" applyBorder="1" applyAlignment="1">
      <alignment horizontal="right"/>
    </xf>
    <xf numFmtId="165" fontId="5" fillId="4" borderId="1" xfId="0" quotePrefix="1" applyNumberFormat="1" applyFont="1" applyFill="1" applyBorder="1" applyAlignment="1">
      <alignment horizontal="right"/>
    </xf>
    <xf numFmtId="165" fontId="3" fillId="2" borderId="1" xfId="0" quotePrefix="1" applyNumberFormat="1" applyFont="1" applyFill="1" applyBorder="1" applyAlignment="1">
      <alignment horizontal="right"/>
    </xf>
    <xf numFmtId="165" fontId="3" fillId="2" borderId="13" xfId="0" quotePrefix="1" applyNumberFormat="1" applyFont="1" applyFill="1" applyBorder="1" applyAlignment="1">
      <alignment horizontal="right"/>
    </xf>
    <xf numFmtId="165" fontId="3" fillId="2" borderId="11" xfId="0" quotePrefix="1" applyNumberFormat="1" applyFont="1" applyFill="1" applyBorder="1" applyAlignment="1">
      <alignment horizontal="right"/>
    </xf>
    <xf numFmtId="15" fontId="44" fillId="3" borderId="1" xfId="0" quotePrefix="1" applyNumberFormat="1" applyFont="1" applyFill="1" applyBorder="1" applyAlignment="1">
      <alignment horizontal="right"/>
    </xf>
    <xf numFmtId="15" fontId="44" fillId="3" borderId="13" xfId="0" quotePrefix="1" applyNumberFormat="1" applyFont="1" applyFill="1" applyBorder="1" applyAlignment="1">
      <alignment horizontal="right"/>
    </xf>
    <xf numFmtId="0" fontId="35" fillId="2" borderId="13" xfId="0" quotePrefix="1" applyFont="1" applyFill="1" applyBorder="1" applyAlignment="1">
      <alignment horizontal="right"/>
    </xf>
    <xf numFmtId="0" fontId="35" fillId="3" borderId="1" xfId="0" applyFont="1" applyFill="1" applyBorder="1" applyAlignment="1">
      <alignment horizontal="right"/>
    </xf>
    <xf numFmtId="0" fontId="30" fillId="2" borderId="1" xfId="0" quotePrefix="1" applyFont="1" applyFill="1" applyBorder="1" applyAlignment="1">
      <alignment horizontal="right"/>
    </xf>
    <xf numFmtId="0" fontId="30" fillId="2" borderId="1" xfId="0" applyFont="1" applyFill="1" applyBorder="1" applyAlignment="1">
      <alignment horizontal="right"/>
    </xf>
    <xf numFmtId="0" fontId="35" fillId="2" borderId="11" xfId="0" applyFont="1" applyFill="1" applyBorder="1" applyAlignment="1">
      <alignment horizontal="right"/>
    </xf>
    <xf numFmtId="0" fontId="35" fillId="0" borderId="1" xfId="0" quotePrefix="1" applyFont="1" applyFill="1" applyBorder="1" applyAlignment="1">
      <alignment horizontal="right"/>
    </xf>
    <xf numFmtId="165" fontId="3" fillId="0" borderId="1" xfId="0" quotePrefix="1" applyNumberFormat="1" applyFont="1" applyFill="1" applyBorder="1" applyAlignment="1">
      <alignment horizontal="right"/>
    </xf>
    <xf numFmtId="165" fontId="3" fillId="2" borderId="1" xfId="0" quotePrefix="1" applyNumberFormat="1" applyFont="1" applyFill="1" applyBorder="1" applyAlignment="1">
      <alignment horizontal="right" wrapText="1"/>
    </xf>
    <xf numFmtId="0" fontId="0" fillId="0" borderId="1" xfId="0" applyBorder="1" applyAlignment="1">
      <alignment horizontal="right" wrapText="1"/>
    </xf>
    <xf numFmtId="0" fontId="3" fillId="2" borderId="11" xfId="0" applyFont="1" applyFill="1" applyBorder="1" applyAlignment="1">
      <alignment horizontal="right"/>
    </xf>
    <xf numFmtId="0" fontId="3" fillId="2" borderId="1" xfId="0" applyFont="1" applyFill="1" applyBorder="1" applyAlignment="1">
      <alignment horizontal="right"/>
    </xf>
    <xf numFmtId="165" fontId="9" fillId="2" borderId="1" xfId="0" quotePrefix="1" applyNumberFormat="1" applyFont="1" applyFill="1" applyBorder="1" applyAlignment="1">
      <alignment horizontal="right"/>
    </xf>
    <xf numFmtId="0" fontId="13" fillId="0" borderId="1" xfId="0" quotePrefix="1" applyFont="1" applyFill="1" applyBorder="1" applyAlignment="1">
      <alignment horizontal="right"/>
    </xf>
    <xf numFmtId="49" fontId="30" fillId="0" borderId="0" xfId="14" applyNumberFormat="1" applyFont="1" applyFill="1" applyBorder="1"/>
    <xf numFmtId="49" fontId="30" fillId="0" borderId="0" xfId="10" applyNumberFormat="1" applyFont="1" applyFill="1" applyBorder="1"/>
    <xf numFmtId="49" fontId="30" fillId="0" borderId="0" xfId="10" applyNumberFormat="1" applyFont="1" applyFill="1" applyBorder="1" applyAlignment="1"/>
    <xf numFmtId="10" fontId="30" fillId="0" borderId="0" xfId="2" applyNumberFormat="1" applyFont="1" applyFill="1" applyBorder="1" applyAlignment="1" applyProtection="1"/>
    <xf numFmtId="170" fontId="125" fillId="0" borderId="64" xfId="10" applyNumberFormat="1" applyFont="1" applyFill="1" applyBorder="1" applyAlignment="1" applyProtection="1">
      <alignment horizontal="right" vertical="center" wrapText="1"/>
    </xf>
    <xf numFmtId="0" fontId="36" fillId="4" borderId="1" xfId="0" quotePrefix="1" applyFont="1" applyFill="1" applyBorder="1" applyAlignment="1"/>
    <xf numFmtId="0" fontId="35" fillId="2" borderId="1" xfId="0" applyFont="1" applyFill="1" applyBorder="1" applyAlignment="1"/>
    <xf numFmtId="0" fontId="36" fillId="0" borderId="1" xfId="0" quotePrefix="1" applyFont="1" applyFill="1" applyBorder="1" applyAlignment="1">
      <alignment horizontal="right"/>
    </xf>
    <xf numFmtId="0" fontId="36" fillId="0" borderId="1" xfId="0" applyFont="1" applyFill="1" applyBorder="1" applyAlignment="1">
      <alignment horizontal="right"/>
    </xf>
    <xf numFmtId="174" fontId="44" fillId="2" borderId="0" xfId="0" applyNumberFormat="1" applyFont="1" applyFill="1" applyBorder="1" applyAlignment="1">
      <alignment horizontal="right" vertical="center" wrapText="1"/>
    </xf>
    <xf numFmtId="0" fontId="35" fillId="2" borderId="1" xfId="0" applyFont="1" applyFill="1" applyBorder="1" applyAlignment="1">
      <alignment horizontal="center"/>
    </xf>
    <xf numFmtId="0" fontId="35" fillId="2" borderId="62" xfId="0" applyFont="1" applyFill="1" applyBorder="1" applyAlignment="1">
      <alignment horizontal="center" vertical="center"/>
    </xf>
    <xf numFmtId="0" fontId="36" fillId="4" borderId="74" xfId="0" applyFont="1" applyFill="1" applyBorder="1" applyAlignment="1">
      <alignment horizontal="center" vertical="center"/>
    </xf>
    <xf numFmtId="3" fontId="43" fillId="4" borderId="74" xfId="0" applyNumberFormat="1" applyFont="1" applyFill="1" applyBorder="1" applyAlignment="1">
      <alignment horizontal="right" vertical="center" wrapText="1"/>
    </xf>
    <xf numFmtId="3" fontId="44" fillId="2" borderId="74" xfId="0" applyNumberFormat="1" applyFont="1" applyFill="1" applyBorder="1" applyAlignment="1">
      <alignment horizontal="right" vertical="center" wrapText="1"/>
    </xf>
    <xf numFmtId="0" fontId="35" fillId="2" borderId="74" xfId="0" applyFont="1" applyFill="1" applyBorder="1" applyAlignment="1">
      <alignment horizontal="center" vertical="center"/>
    </xf>
    <xf numFmtId="3" fontId="44" fillId="2" borderId="69" xfId="0" applyNumberFormat="1" applyFont="1" applyFill="1" applyBorder="1" applyAlignment="1">
      <alignment horizontal="right" vertical="center" wrapText="1"/>
    </xf>
    <xf numFmtId="3" fontId="30" fillId="2" borderId="12" xfId="0" applyNumberFormat="1" applyFont="1" applyFill="1" applyBorder="1" applyAlignment="1">
      <alignment vertical="center" wrapText="1"/>
    </xf>
    <xf numFmtId="3" fontId="30" fillId="2" borderId="12" xfId="0" applyNumberFormat="1" applyFont="1" applyFill="1" applyBorder="1" applyAlignment="1">
      <alignment horizontal="right" vertical="center" wrapText="1"/>
    </xf>
    <xf numFmtId="2" fontId="36" fillId="4" borderId="3" xfId="0" applyNumberFormat="1" applyFont="1" applyFill="1" applyBorder="1" applyAlignment="1">
      <alignment horizontal="right" vertical="center"/>
    </xf>
    <xf numFmtId="0" fontId="35" fillId="2" borderId="3" xfId="0" applyFont="1" applyFill="1" applyBorder="1" applyAlignment="1">
      <alignment horizontal="right" vertical="center"/>
    </xf>
    <xf numFmtId="0" fontId="35" fillId="2" borderId="18" xfId="0" applyFont="1" applyFill="1" applyBorder="1" applyAlignment="1">
      <alignment horizontal="right" vertical="center"/>
    </xf>
    <xf numFmtId="0" fontId="36" fillId="2" borderId="15" xfId="0" applyFont="1" applyFill="1" applyBorder="1" applyAlignment="1">
      <alignment vertical="center"/>
    </xf>
    <xf numFmtId="3" fontId="35" fillId="2" borderId="11" xfId="0" applyNumberFormat="1" applyFont="1" applyFill="1" applyBorder="1" applyAlignment="1">
      <alignment horizontal="right" vertical="center"/>
    </xf>
    <xf numFmtId="41" fontId="44" fillId="2" borderId="15" xfId="0" applyNumberFormat="1" applyFont="1" applyFill="1" applyBorder="1" applyAlignment="1">
      <alignment horizontal="right" vertical="center" wrapText="1"/>
    </xf>
    <xf numFmtId="3" fontId="44" fillId="2" borderId="76" xfId="0" applyNumberFormat="1" applyFont="1" applyFill="1" applyBorder="1" applyAlignment="1">
      <alignment horizontal="right" vertical="center" wrapText="1"/>
    </xf>
    <xf numFmtId="0" fontId="35" fillId="0" borderId="0" xfId="0" applyFont="1" applyFill="1" applyBorder="1" applyAlignment="1">
      <alignment vertical="center"/>
    </xf>
    <xf numFmtId="3" fontId="44" fillId="2" borderId="56" xfId="0" applyNumberFormat="1" applyFont="1" applyFill="1" applyBorder="1" applyAlignment="1">
      <alignment horizontal="right" vertical="center" wrapText="1"/>
    </xf>
    <xf numFmtId="3" fontId="44" fillId="2" borderId="22" xfId="0" applyNumberFormat="1" applyFont="1" applyFill="1" applyBorder="1" applyAlignment="1">
      <alignment horizontal="right" vertical="center" wrapText="1"/>
    </xf>
    <xf numFmtId="0" fontId="35" fillId="3" borderId="74" xfId="0" applyFont="1" applyFill="1" applyBorder="1" applyAlignment="1">
      <alignment horizontal="center" vertical="center"/>
    </xf>
    <xf numFmtId="3" fontId="44" fillId="0" borderId="74" xfId="0" applyNumberFormat="1" applyFont="1" applyFill="1" applyBorder="1" applyAlignment="1">
      <alignment horizontal="right" vertical="center" wrapText="1"/>
    </xf>
    <xf numFmtId="0" fontId="35" fillId="0" borderId="74" xfId="0" applyFont="1" applyFill="1" applyBorder="1" applyAlignment="1">
      <alignment horizontal="center" vertical="center"/>
    </xf>
    <xf numFmtId="3" fontId="44" fillId="0" borderId="69" xfId="0" applyNumberFormat="1" applyFont="1" applyFill="1" applyBorder="1" applyAlignment="1">
      <alignment horizontal="right" vertical="center" wrapText="1"/>
    </xf>
    <xf numFmtId="3" fontId="36" fillId="2" borderId="15" xfId="0" applyNumberFormat="1" applyFont="1" applyFill="1" applyBorder="1" applyAlignment="1">
      <alignment horizontal="right" vertical="center"/>
    </xf>
    <xf numFmtId="3" fontId="28" fillId="2" borderId="15" xfId="0" applyNumberFormat="1" applyFont="1" applyFill="1" applyBorder="1" applyAlignment="1">
      <alignment vertical="center" wrapText="1"/>
    </xf>
    <xf numFmtId="3" fontId="28" fillId="2" borderId="15" xfId="0" applyNumberFormat="1" applyFont="1" applyFill="1" applyBorder="1" applyAlignment="1">
      <alignment horizontal="right" vertical="center" wrapText="1"/>
    </xf>
    <xf numFmtId="2" fontId="35" fillId="2" borderId="15" xfId="0" applyNumberFormat="1" applyFont="1" applyFill="1" applyBorder="1" applyAlignment="1">
      <alignment horizontal="right" vertical="center"/>
    </xf>
    <xf numFmtId="0" fontId="35" fillId="2" borderId="56" xfId="0" applyFont="1" applyFill="1" applyBorder="1" applyAlignment="1">
      <alignment horizontal="right" vertical="center"/>
    </xf>
    <xf numFmtId="0" fontId="35" fillId="0" borderId="3" xfId="0" applyFont="1" applyFill="1" applyBorder="1" applyAlignment="1">
      <alignment horizontal="right" vertical="center"/>
    </xf>
    <xf numFmtId="0" fontId="35" fillId="0" borderId="18" xfId="0" applyFont="1" applyFill="1" applyBorder="1" applyAlignment="1">
      <alignment horizontal="right" vertical="center"/>
    </xf>
    <xf numFmtId="2" fontId="35" fillId="2" borderId="3" xfId="0" applyNumberFormat="1" applyFont="1" applyFill="1" applyBorder="1" applyAlignment="1">
      <alignment horizontal="right" vertical="center"/>
    </xf>
    <xf numFmtId="49" fontId="29" fillId="0" borderId="0" xfId="14" applyNumberFormat="1" applyFont="1"/>
    <xf numFmtId="49" fontId="29" fillId="4" borderId="0" xfId="14" applyNumberFormat="1" applyFont="1" applyFill="1" applyBorder="1"/>
    <xf numFmtId="49" fontId="29" fillId="0" borderId="0" xfId="14" applyNumberFormat="1" applyFont="1" applyFill="1" applyBorder="1"/>
    <xf numFmtId="49" fontId="29" fillId="4" borderId="15" xfId="14" applyNumberFormat="1" applyFont="1" applyFill="1" applyBorder="1"/>
    <xf numFmtId="10" fontId="28" fillId="4" borderId="0" xfId="14" applyNumberFormat="1" applyFont="1" applyFill="1" applyBorder="1" applyAlignment="1" applyProtection="1">
      <alignment horizontal="right"/>
      <protection locked="0"/>
    </xf>
    <xf numFmtId="10" fontId="30" fillId="2" borderId="0" xfId="14" applyNumberFormat="1" applyFont="1" applyFill="1" applyBorder="1" applyAlignment="1" applyProtection="1">
      <alignment horizontal="right"/>
      <protection locked="0"/>
    </xf>
    <xf numFmtId="10" fontId="30" fillId="2" borderId="12" xfId="14" applyNumberFormat="1" applyFont="1" applyFill="1" applyBorder="1" applyAlignment="1" applyProtection="1">
      <alignment horizontal="right"/>
      <protection locked="0"/>
    </xf>
    <xf numFmtId="37" fontId="30" fillId="0" borderId="0" xfId="10" applyNumberFormat="1" applyFont="1" applyFill="1" applyBorder="1" applyAlignment="1" applyProtection="1">
      <alignment horizontal="right"/>
      <protection locked="0"/>
    </xf>
    <xf numFmtId="37" fontId="30" fillId="0" borderId="12" xfId="10" applyNumberFormat="1" applyFont="1" applyFill="1" applyBorder="1" applyAlignment="1" applyProtection="1">
      <alignment horizontal="right"/>
      <protection locked="0"/>
    </xf>
    <xf numFmtId="0" fontId="133" fillId="4" borderId="1" xfId="0" quotePrefix="1" applyFont="1" applyFill="1" applyBorder="1" applyAlignment="1"/>
    <xf numFmtId="0" fontId="131" fillId="0" borderId="1" xfId="0" quotePrefix="1" applyFont="1" applyFill="1" applyBorder="1" applyAlignment="1">
      <alignment horizontal="right"/>
    </xf>
    <xf numFmtId="0" fontId="133" fillId="0" borderId="1" xfId="0" quotePrefix="1" applyFont="1" applyFill="1" applyBorder="1" applyAlignment="1">
      <alignment horizontal="right"/>
    </xf>
    <xf numFmtId="10" fontId="131" fillId="3" borderId="12" xfId="2" applyNumberFormat="1" applyFont="1" applyFill="1" applyBorder="1" applyAlignment="1">
      <alignment horizontal="right" vertical="center" wrapText="1"/>
    </xf>
    <xf numFmtId="10" fontId="131" fillId="3" borderId="0" xfId="0" applyNumberFormat="1" applyFont="1" applyFill="1" applyBorder="1" applyAlignment="1">
      <alignment horizontal="right" vertical="center"/>
    </xf>
    <xf numFmtId="10" fontId="131" fillId="3" borderId="1" xfId="0" applyNumberFormat="1" applyFont="1" applyFill="1" applyBorder="1" applyAlignment="1">
      <alignment horizontal="right" vertical="center"/>
    </xf>
    <xf numFmtId="0" fontId="131" fillId="2" borderId="76" xfId="0" applyFont="1" applyFill="1" applyBorder="1" applyAlignment="1">
      <alignment horizontal="right" vertical="center"/>
    </xf>
    <xf numFmtId="10" fontId="131" fillId="3" borderId="62" xfId="0" applyNumberFormat="1" applyFont="1" applyFill="1" applyBorder="1" applyAlignment="1">
      <alignment horizontal="right" vertical="center"/>
    </xf>
    <xf numFmtId="0" fontId="131" fillId="3" borderId="62" xfId="0" applyFont="1" applyFill="1" applyBorder="1" applyAlignment="1">
      <alignment vertical="center"/>
    </xf>
    <xf numFmtId="0" fontId="35" fillId="3" borderId="62" xfId="0" applyFont="1" applyFill="1" applyBorder="1" applyAlignment="1">
      <alignment vertical="center"/>
    </xf>
    <xf numFmtId="0" fontId="36" fillId="4" borderId="76" xfId="0" applyFont="1" applyFill="1" applyBorder="1" applyAlignment="1">
      <alignment horizontal="center" vertical="center"/>
    </xf>
    <xf numFmtId="0" fontId="43" fillId="4" borderId="74" xfId="0" applyFont="1" applyFill="1" applyBorder="1" applyAlignment="1">
      <alignment horizontal="center" vertical="center"/>
    </xf>
    <xf numFmtId="3" fontId="44" fillId="2" borderId="74" xfId="0" applyNumberFormat="1" applyFont="1" applyFill="1" applyBorder="1" applyAlignment="1">
      <alignment horizontal="right" vertical="center"/>
    </xf>
    <xf numFmtId="0" fontId="44" fillId="2" borderId="15" xfId="0" applyFont="1" applyFill="1" applyBorder="1" applyAlignment="1">
      <alignment horizontal="center" vertical="center"/>
    </xf>
    <xf numFmtId="0" fontId="44" fillId="2" borderId="11" xfId="0" applyFont="1" applyFill="1" applyBorder="1" applyAlignment="1">
      <alignment horizontal="center" vertical="center"/>
    </xf>
    <xf numFmtId="0" fontId="44" fillId="2" borderId="22" xfId="0" applyFont="1" applyFill="1" applyBorder="1" applyAlignment="1">
      <alignment horizontal="center" vertical="center"/>
    </xf>
    <xf numFmtId="0" fontId="44" fillId="3" borderId="74" xfId="0" applyFont="1" applyFill="1" applyBorder="1" applyAlignment="1">
      <alignment horizontal="center" vertical="center"/>
    </xf>
    <xf numFmtId="3" fontId="44" fillId="3" borderId="74" xfId="0" applyNumberFormat="1" applyFont="1" applyFill="1" applyBorder="1" applyAlignment="1">
      <alignment horizontal="right" vertical="center" wrapText="1"/>
    </xf>
    <xf numFmtId="3" fontId="44" fillId="3" borderId="69" xfId="0" applyNumberFormat="1" applyFont="1" applyFill="1" applyBorder="1" applyAlignment="1">
      <alignment horizontal="right" vertical="center" wrapText="1"/>
    </xf>
    <xf numFmtId="0" fontId="44" fillId="2" borderId="56" xfId="0" applyFont="1" applyFill="1" applyBorder="1" applyAlignment="1">
      <alignment vertical="center"/>
    </xf>
    <xf numFmtId="0" fontId="35" fillId="0" borderId="1" xfId="0" applyFont="1" applyFill="1" applyBorder="1" applyAlignment="1">
      <alignment horizontal="right"/>
    </xf>
    <xf numFmtId="0" fontId="93" fillId="2" borderId="15" xfId="0" applyFont="1" applyFill="1" applyBorder="1" applyAlignment="1">
      <alignment vertical="center"/>
    </xf>
    <xf numFmtId="0" fontId="36" fillId="4" borderId="74" xfId="0" applyFont="1" applyFill="1" applyBorder="1" applyAlignment="1">
      <alignment horizontal="center" vertical="justify"/>
    </xf>
    <xf numFmtId="0" fontId="35" fillId="0" borderId="13" xfId="0" quotePrefix="1" applyFont="1" applyFill="1" applyBorder="1" applyAlignment="1">
      <alignment horizontal="right"/>
    </xf>
    <xf numFmtId="0" fontId="36" fillId="0" borderId="1" xfId="0" quotePrefix="1" applyFont="1" applyFill="1" applyBorder="1" applyAlignment="1">
      <alignment horizontal="right" indent="1"/>
    </xf>
    <xf numFmtId="0" fontId="9" fillId="2" borderId="76" xfId="0" applyFont="1" applyFill="1" applyBorder="1" applyAlignment="1">
      <alignment vertical="center"/>
    </xf>
    <xf numFmtId="0" fontId="11" fillId="2" borderId="76" xfId="0" applyFont="1" applyFill="1" applyBorder="1" applyAlignment="1">
      <alignment vertical="center"/>
    </xf>
    <xf numFmtId="3" fontId="10" fillId="4" borderId="74" xfId="1" applyNumberFormat="1" applyFont="1" applyFill="1" applyBorder="1" applyAlignment="1">
      <alignment vertical="center"/>
    </xf>
    <xf numFmtId="165" fontId="5" fillId="4" borderId="1" xfId="0" quotePrefix="1" applyNumberFormat="1" applyFont="1" applyFill="1" applyBorder="1" applyAlignment="1"/>
    <xf numFmtId="165" fontId="5" fillId="0" borderId="1" xfId="0" quotePrefix="1" applyNumberFormat="1" applyFont="1" applyFill="1" applyBorder="1" applyAlignment="1">
      <alignment horizontal="right"/>
    </xf>
    <xf numFmtId="3" fontId="9" fillId="2" borderId="74" xfId="1" applyNumberFormat="1" applyFont="1" applyFill="1" applyBorder="1" applyAlignment="1">
      <alignment vertical="center"/>
    </xf>
    <xf numFmtId="0" fontId="9" fillId="2" borderId="74" xfId="0" applyFont="1" applyFill="1" applyBorder="1" applyAlignment="1">
      <alignment horizontal="right" vertical="center"/>
    </xf>
    <xf numFmtId="3" fontId="9" fillId="2" borderId="69" xfId="1" applyNumberFormat="1" applyFont="1" applyFill="1" applyBorder="1" applyAlignment="1">
      <alignment vertical="center"/>
    </xf>
    <xf numFmtId="0" fontId="10" fillId="4" borderId="74" xfId="0" applyFont="1" applyFill="1" applyBorder="1" applyAlignment="1">
      <alignment horizontal="right" vertical="center"/>
    </xf>
    <xf numFmtId="165" fontId="3" fillId="2" borderId="13" xfId="0" quotePrefix="1" applyNumberFormat="1" applyFont="1" applyFill="1" applyBorder="1" applyAlignment="1">
      <alignment horizontal="right" wrapText="1"/>
    </xf>
    <xf numFmtId="0" fontId="0" fillId="0" borderId="11" xfId="0" applyBorder="1" applyAlignment="1">
      <alignment horizontal="right" wrapText="1"/>
    </xf>
    <xf numFmtId="9" fontId="44" fillId="2" borderId="3" xfId="0" applyNumberFormat="1" applyFont="1" applyFill="1" applyBorder="1" applyAlignment="1">
      <alignment horizontal="right" vertical="center"/>
    </xf>
    <xf numFmtId="165" fontId="5" fillId="2" borderId="12" xfId="0" quotePrefix="1" applyNumberFormat="1" applyFont="1" applyFill="1" applyBorder="1" applyAlignment="1">
      <alignment horizontal="right"/>
    </xf>
    <xf numFmtId="0" fontId="15" fillId="4" borderId="3" xfId="0" applyFont="1" applyFill="1" applyBorder="1"/>
    <xf numFmtId="9" fontId="43" fillId="4" borderId="3" xfId="0" applyNumberFormat="1" applyFont="1" applyFill="1" applyBorder="1" applyAlignment="1">
      <alignment horizontal="right" vertical="center"/>
    </xf>
    <xf numFmtId="9" fontId="44" fillId="2" borderId="18" xfId="0" applyNumberFormat="1" applyFont="1" applyFill="1" applyBorder="1" applyAlignment="1">
      <alignment horizontal="right" vertical="center"/>
    </xf>
    <xf numFmtId="9" fontId="44" fillId="2" borderId="56" xfId="0" applyNumberFormat="1" applyFont="1" applyFill="1" applyBorder="1" applyAlignment="1">
      <alignment horizontal="right" vertical="center"/>
    </xf>
    <xf numFmtId="0" fontId="0" fillId="0" borderId="3" xfId="0" applyBorder="1"/>
    <xf numFmtId="3" fontId="10" fillId="4" borderId="74" xfId="0" applyNumberFormat="1" applyFont="1" applyFill="1" applyBorder="1" applyAlignment="1">
      <alignment vertical="center" wrapText="1"/>
    </xf>
    <xf numFmtId="3" fontId="9" fillId="2" borderId="74" xfId="0" applyNumberFormat="1" applyFont="1" applyFill="1" applyBorder="1" applyAlignment="1">
      <alignment vertical="center" wrapText="1"/>
    </xf>
    <xf numFmtId="3" fontId="9" fillId="2" borderId="74" xfId="0" applyNumberFormat="1" applyFont="1" applyFill="1" applyBorder="1" applyAlignment="1">
      <alignment vertical="center"/>
    </xf>
    <xf numFmtId="3" fontId="9" fillId="2" borderId="69" xfId="0" applyNumberFormat="1" applyFont="1" applyFill="1" applyBorder="1" applyAlignment="1">
      <alignment vertical="center" wrapText="1"/>
    </xf>
    <xf numFmtId="0" fontId="5" fillId="4" borderId="1" xfId="0" applyFont="1" applyFill="1" applyBorder="1" applyAlignment="1"/>
    <xf numFmtId="0" fontId="3" fillId="0" borderId="1" xfId="0" applyFont="1" applyFill="1" applyBorder="1" applyAlignment="1"/>
    <xf numFmtId="0" fontId="3" fillId="2" borderId="1" xfId="0" applyFont="1" applyFill="1" applyBorder="1" applyAlignment="1"/>
    <xf numFmtId="0" fontId="3" fillId="2" borderId="13" xfId="0" applyFont="1" applyFill="1" applyBorder="1" applyAlignment="1"/>
    <xf numFmtId="0" fontId="3" fillId="2" borderId="11" xfId="0" applyFont="1" applyFill="1" applyBorder="1" applyAlignment="1"/>
    <xf numFmtId="0" fontId="5" fillId="0" borderId="1" xfId="0" applyFont="1" applyFill="1" applyBorder="1" applyAlignment="1"/>
    <xf numFmtId="9" fontId="9" fillId="2" borderId="76" xfId="2" applyFont="1" applyFill="1" applyBorder="1" applyAlignment="1" applyProtection="1">
      <alignment vertical="center"/>
    </xf>
    <xf numFmtId="3" fontId="10" fillId="4" borderId="74" xfId="1" applyNumberFormat="1" applyFont="1" applyFill="1" applyBorder="1"/>
    <xf numFmtId="9" fontId="10" fillId="4" borderId="77" xfId="2" applyFont="1" applyFill="1" applyBorder="1"/>
    <xf numFmtId="9" fontId="10" fillId="4" borderId="74" xfId="2" applyFont="1" applyFill="1" applyBorder="1"/>
    <xf numFmtId="3" fontId="10" fillId="4" borderId="3" xfId="1" applyNumberFormat="1" applyFont="1" applyFill="1" applyBorder="1"/>
    <xf numFmtId="9" fontId="10" fillId="4" borderId="78" xfId="2" applyFont="1" applyFill="1" applyBorder="1"/>
    <xf numFmtId="0" fontId="10" fillId="4" borderId="3" xfId="0" applyFont="1" applyFill="1" applyBorder="1" applyAlignment="1">
      <alignment horizontal="right"/>
    </xf>
    <xf numFmtId="9" fontId="10" fillId="4" borderId="3" xfId="2" applyFont="1" applyFill="1" applyBorder="1"/>
    <xf numFmtId="9" fontId="9" fillId="2" borderId="3" xfId="2" applyFont="1" applyFill="1" applyBorder="1"/>
    <xf numFmtId="9" fontId="9" fillId="2" borderId="18" xfId="2" applyFont="1" applyFill="1" applyBorder="1"/>
    <xf numFmtId="9" fontId="9" fillId="2" borderId="56" xfId="2" applyFont="1" applyFill="1" applyBorder="1"/>
    <xf numFmtId="165" fontId="9" fillId="0" borderId="1" xfId="0" quotePrefix="1" applyNumberFormat="1" applyFont="1" applyFill="1" applyBorder="1" applyAlignment="1">
      <alignment horizontal="right"/>
    </xf>
    <xf numFmtId="1" fontId="9" fillId="2" borderId="74" xfId="1" applyNumberFormat="1" applyFont="1" applyFill="1" applyBorder="1" applyAlignment="1" applyProtection="1">
      <alignment vertical="center"/>
    </xf>
    <xf numFmtId="1" fontId="10" fillId="4" borderId="74" xfId="1" applyNumberFormat="1" applyFont="1" applyFill="1" applyBorder="1" applyAlignment="1" applyProtection="1">
      <alignment vertical="center"/>
    </xf>
    <xf numFmtId="1" fontId="9" fillId="2" borderId="69" xfId="1" applyNumberFormat="1" applyFont="1" applyFill="1" applyBorder="1" applyAlignment="1" applyProtection="1">
      <alignment vertical="center"/>
    </xf>
    <xf numFmtId="1" fontId="9" fillId="2" borderId="75" xfId="1" applyNumberFormat="1" applyFont="1" applyFill="1" applyBorder="1" applyAlignment="1" applyProtection="1">
      <alignment vertical="center"/>
    </xf>
    <xf numFmtId="0" fontId="13" fillId="0" borderId="0" xfId="0" applyFont="1" applyBorder="1" applyAlignment="1">
      <alignment horizontal="right" vertical="center"/>
    </xf>
    <xf numFmtId="0" fontId="4" fillId="0" borderId="62" xfId="0" applyFont="1" applyFill="1" applyBorder="1" applyAlignment="1"/>
    <xf numFmtId="0" fontId="4" fillId="0" borderId="0" xfId="0" applyFont="1" applyFill="1" applyBorder="1" applyAlignment="1"/>
    <xf numFmtId="0" fontId="60" fillId="0" borderId="0" xfId="0" applyFont="1" applyFill="1" applyBorder="1" applyAlignment="1"/>
    <xf numFmtId="0" fontId="60" fillId="0" borderId="3" xfId="0" applyFont="1" applyFill="1" applyBorder="1" applyAlignment="1"/>
    <xf numFmtId="167" fontId="4" fillId="0" borderId="67" xfId="4" applyNumberFormat="1" applyFont="1" applyFill="1" applyBorder="1" applyAlignment="1">
      <alignment horizontal="right" vertical="center" wrapText="1"/>
    </xf>
    <xf numFmtId="3" fontId="13" fillId="0" borderId="76" xfId="4" applyNumberFormat="1" applyFont="1" applyFill="1" applyBorder="1" applyAlignment="1">
      <alignment horizontal="right" vertical="center"/>
    </xf>
    <xf numFmtId="0" fontId="26" fillId="0" borderId="0" xfId="10" applyFont="1" applyFill="1" applyAlignment="1"/>
    <xf numFmtId="0" fontId="138" fillId="0" borderId="0" xfId="10" applyFont="1" applyFill="1" applyAlignment="1"/>
    <xf numFmtId="49" fontId="30" fillId="0" borderId="0" xfId="10" applyNumberFormat="1" applyFont="1" applyBorder="1"/>
    <xf numFmtId="0" fontId="6" fillId="2" borderId="1" xfId="10" applyFont="1" applyFill="1" applyBorder="1" applyAlignment="1">
      <alignment wrapText="1"/>
    </xf>
    <xf numFmtId="49" fontId="30" fillId="4" borderId="62" xfId="10" applyNumberFormat="1" applyFont="1" applyFill="1" applyBorder="1" applyAlignment="1" applyProtection="1">
      <alignment horizontal="right" vertical="center"/>
    </xf>
    <xf numFmtId="0" fontId="139" fillId="4" borderId="1" xfId="10" quotePrefix="1" applyNumberFormat="1" applyFont="1" applyFill="1" applyBorder="1" applyAlignment="1" applyProtection="1">
      <alignment horizontal="right" wrapText="1"/>
    </xf>
    <xf numFmtId="0" fontId="139" fillId="0" borderId="1" xfId="10" quotePrefix="1" applyNumberFormat="1" applyFont="1" applyFill="1" applyBorder="1" applyAlignment="1" applyProtection="1">
      <alignment horizontal="right" wrapText="1"/>
    </xf>
    <xf numFmtId="0" fontId="140" fillId="0" borderId="1" xfId="10" quotePrefix="1" applyNumberFormat="1" applyFont="1" applyFill="1" applyBorder="1" applyAlignment="1" applyProtection="1">
      <alignment horizontal="right" wrapText="1"/>
    </xf>
    <xf numFmtId="0" fontId="139" fillId="0" borderId="1" xfId="10" applyNumberFormat="1" applyFont="1" applyFill="1" applyBorder="1" applyAlignment="1" applyProtection="1">
      <alignment wrapText="1"/>
    </xf>
    <xf numFmtId="0" fontId="140" fillId="0" borderId="1" xfId="10" applyNumberFormat="1" applyFont="1" applyFill="1" applyBorder="1" applyAlignment="1" applyProtection="1">
      <alignment wrapText="1"/>
    </xf>
    <xf numFmtId="0" fontId="140" fillId="0" borderId="0" xfId="10" quotePrefix="1" applyNumberFormat="1" applyFont="1" applyFill="1" applyBorder="1" applyAlignment="1" applyProtection="1">
      <alignment horizontal="right" wrapText="1"/>
    </xf>
    <xf numFmtId="0" fontId="140" fillId="0" borderId="62" xfId="10" applyNumberFormat="1" applyFont="1" applyFill="1" applyBorder="1" applyAlignment="1" applyProtection="1">
      <alignment wrapText="1"/>
    </xf>
    <xf numFmtId="170" fontId="141" fillId="4" borderId="0" xfId="10" applyNumberFormat="1" applyFont="1" applyFill="1" applyBorder="1" applyAlignment="1" applyProtection="1">
      <alignment horizontal="right" vertical="center" wrapText="1"/>
    </xf>
    <xf numFmtId="170" fontId="141" fillId="0" borderId="0" xfId="10" applyNumberFormat="1" applyFont="1" applyFill="1" applyBorder="1" applyAlignment="1" applyProtection="1">
      <alignment horizontal="right" vertical="center" wrapText="1"/>
    </xf>
    <xf numFmtId="170" fontId="142" fillId="0" borderId="0" xfId="10" applyNumberFormat="1" applyFont="1" applyFill="1" applyBorder="1" applyAlignment="1" applyProtection="1">
      <alignment horizontal="right" vertical="center" wrapText="1"/>
    </xf>
    <xf numFmtId="0" fontId="143" fillId="0" borderId="0" xfId="10" applyFont="1" applyAlignment="1">
      <alignment wrapText="1"/>
    </xf>
    <xf numFmtId="49" fontId="28" fillId="4" borderId="0" xfId="10" applyNumberFormat="1" applyFont="1" applyFill="1" applyBorder="1" applyAlignment="1" applyProtection="1">
      <alignment horizontal="center"/>
    </xf>
    <xf numFmtId="49" fontId="30" fillId="0" borderId="0" xfId="14" applyNumberFormat="1" applyFont="1" applyFill="1" applyBorder="1" applyAlignment="1" applyProtection="1">
      <alignment horizontal="center"/>
    </xf>
    <xf numFmtId="49" fontId="30" fillId="0" borderId="0" xfId="10" applyNumberFormat="1" applyFont="1" applyFill="1" applyBorder="1" applyAlignment="1" applyProtection="1">
      <alignment horizontal="center"/>
    </xf>
    <xf numFmtId="49" fontId="29" fillId="0" borderId="0" xfId="14" applyNumberFormat="1" applyFont="1" applyFill="1" applyBorder="1" applyAlignment="1" applyProtection="1"/>
    <xf numFmtId="49" fontId="29" fillId="4" borderId="0" xfId="14" applyNumberFormat="1" applyFont="1" applyFill="1" applyBorder="1" applyAlignment="1" applyProtection="1">
      <alignment horizontal="center"/>
    </xf>
    <xf numFmtId="3" fontId="30" fillId="0" borderId="0" xfId="10" applyNumberFormat="1" applyFont="1" applyFill="1" applyBorder="1" applyAlignment="1" applyProtection="1">
      <alignment horizontal="right"/>
      <protection locked="0"/>
    </xf>
    <xf numFmtId="172" fontId="30" fillId="0" borderId="0" xfId="10" applyNumberFormat="1" applyFont="1" applyFill="1" applyBorder="1" applyAlignment="1" applyProtection="1">
      <alignment horizontal="right"/>
    </xf>
    <xf numFmtId="4" fontId="30" fillId="0" borderId="0" xfId="10" applyNumberFormat="1" applyFont="1" applyFill="1" applyBorder="1" applyAlignment="1" applyProtection="1">
      <alignment horizontal="right"/>
      <protection locked="0"/>
    </xf>
    <xf numFmtId="49" fontId="29" fillId="4" borderId="0" xfId="14" applyNumberFormat="1" applyFont="1" applyFill="1" applyAlignment="1">
      <alignment horizontal="center"/>
    </xf>
    <xf numFmtId="10" fontId="30" fillId="0" borderId="0" xfId="14" applyNumberFormat="1" applyFont="1" applyAlignment="1">
      <alignment horizontal="center"/>
    </xf>
    <xf numFmtId="49" fontId="30" fillId="0" borderId="0" xfId="14" applyNumberFormat="1" applyFont="1" applyAlignment="1">
      <alignment horizontal="center"/>
    </xf>
    <xf numFmtId="49" fontId="30" fillId="4" borderId="0" xfId="14" applyNumberFormat="1" applyFont="1" applyFill="1" applyBorder="1" applyAlignment="1" applyProtection="1">
      <alignment horizontal="center"/>
    </xf>
    <xf numFmtId="49" fontId="30" fillId="4" borderId="0" xfId="10" applyNumberFormat="1" applyFont="1" applyFill="1" applyAlignment="1">
      <alignment horizontal="center"/>
    </xf>
    <xf numFmtId="49" fontId="30" fillId="0" borderId="0" xfId="10" applyNumberFormat="1" applyFont="1" applyAlignment="1">
      <alignment horizontal="center"/>
    </xf>
    <xf numFmtId="167" fontId="30" fillId="0" borderId="0" xfId="15" applyNumberFormat="1" applyFont="1" applyFill="1" applyBorder="1" applyAlignment="1" applyProtection="1">
      <alignment horizontal="right"/>
      <protection locked="0"/>
    </xf>
    <xf numFmtId="49" fontId="30" fillId="4" borderId="0" xfId="10" applyNumberFormat="1" applyFont="1" applyFill="1" applyBorder="1" applyAlignment="1" applyProtection="1">
      <alignment horizontal="center"/>
    </xf>
    <xf numFmtId="171" fontId="28" fillId="0" borderId="0" xfId="10" applyNumberFormat="1" applyFont="1" applyFill="1" applyBorder="1" applyAlignment="1" applyProtection="1">
      <alignment horizontal="center"/>
    </xf>
    <xf numFmtId="171" fontId="30" fillId="0" borderId="0" xfId="10" applyNumberFormat="1" applyFont="1" applyFill="1" applyBorder="1" applyAlignment="1" applyProtection="1">
      <alignment horizontal="center"/>
    </xf>
    <xf numFmtId="0" fontId="29" fillId="0" borderId="0" xfId="10" applyFont="1" applyFill="1" applyAlignment="1">
      <alignment horizontal="left"/>
    </xf>
    <xf numFmtId="171" fontId="28" fillId="4" borderId="0" xfId="16" applyNumberFormat="1" applyFont="1" applyFill="1" applyBorder="1" applyAlignment="1" applyProtection="1">
      <alignment horizontal="right"/>
      <protection locked="0"/>
    </xf>
    <xf numFmtId="171" fontId="30" fillId="0" borderId="0" xfId="16" applyNumberFormat="1" applyFont="1" applyFill="1" applyBorder="1" applyAlignment="1" applyProtection="1">
      <alignment horizontal="right"/>
      <protection locked="0"/>
    </xf>
    <xf numFmtId="37" fontId="28" fillId="0" borderId="0" xfId="10" applyNumberFormat="1" applyFont="1" applyFill="1" applyBorder="1" applyAlignment="1" applyProtection="1">
      <alignment horizontal="center"/>
      <protection locked="0"/>
    </xf>
    <xf numFmtId="37" fontId="30" fillId="0" borderId="0" xfId="10" applyNumberFormat="1" applyFont="1" applyFill="1" applyBorder="1" applyAlignment="1" applyProtection="1">
      <alignment horizontal="center"/>
      <protection locked="0"/>
    </xf>
    <xf numFmtId="3" fontId="28" fillId="0" borderId="0" xfId="10" applyNumberFormat="1" applyFont="1" applyFill="1" applyBorder="1" applyAlignment="1" applyProtection="1">
      <alignment horizontal="right"/>
      <protection locked="0"/>
    </xf>
    <xf numFmtId="168" fontId="28" fillId="0" borderId="0" xfId="14" applyNumberFormat="1" applyFont="1" applyFill="1" applyBorder="1" applyAlignment="1" applyProtection="1">
      <alignment horizontal="right"/>
    </xf>
    <xf numFmtId="168" fontId="30" fillId="0" borderId="3" xfId="14" applyNumberFormat="1" applyFont="1" applyFill="1" applyBorder="1" applyAlignment="1" applyProtection="1">
      <alignment horizontal="right"/>
    </xf>
    <xf numFmtId="168" fontId="28" fillId="0" borderId="3" xfId="14" applyNumberFormat="1" applyFont="1" applyFill="1" applyBorder="1" applyAlignment="1" applyProtection="1">
      <alignment horizontal="right"/>
    </xf>
    <xf numFmtId="0" fontId="30" fillId="0" borderId="64" xfId="10" applyFont="1" applyBorder="1" applyAlignment="1"/>
    <xf numFmtId="168" fontId="30" fillId="2" borderId="12" xfId="10" applyNumberFormat="1" applyFont="1" applyFill="1" applyBorder="1" applyAlignment="1" applyProtection="1">
      <alignment horizontal="right"/>
    </xf>
    <xf numFmtId="168" fontId="30" fillId="2" borderId="0" xfId="10" applyNumberFormat="1" applyFont="1" applyFill="1" applyBorder="1" applyAlignment="1" applyProtection="1">
      <alignment horizontal="right"/>
    </xf>
    <xf numFmtId="168" fontId="30" fillId="0" borderId="0" xfId="10" applyNumberFormat="1" applyFont="1" applyFill="1" applyBorder="1" applyAlignment="1" applyProtection="1">
      <alignment horizontal="right"/>
      <protection locked="0"/>
    </xf>
    <xf numFmtId="168" fontId="30" fillId="0" borderId="12" xfId="10" applyNumberFormat="1" applyFont="1" applyFill="1" applyBorder="1" applyAlignment="1" applyProtection="1">
      <alignment horizontal="right"/>
      <protection locked="0"/>
    </xf>
    <xf numFmtId="168" fontId="30" fillId="0" borderId="0" xfId="2" applyNumberFormat="1" applyFont="1" applyFill="1" applyBorder="1" applyAlignment="1" applyProtection="1">
      <alignment horizontal="right"/>
      <protection locked="0"/>
    </xf>
    <xf numFmtId="168" fontId="30" fillId="0" borderId="12" xfId="2" applyNumberFormat="1" applyFont="1" applyFill="1" applyBorder="1" applyAlignment="1" applyProtection="1">
      <alignment horizontal="right"/>
      <protection locked="0"/>
    </xf>
    <xf numFmtId="0" fontId="0" fillId="2" borderId="64" xfId="0" applyFill="1" applyBorder="1"/>
    <xf numFmtId="165" fontId="10" fillId="4" borderId="1" xfId="0" quotePrefix="1" applyNumberFormat="1" applyFont="1" applyFill="1" applyBorder="1" applyAlignment="1">
      <alignment horizontal="right"/>
    </xf>
    <xf numFmtId="165" fontId="9" fillId="2" borderId="0" xfId="0" quotePrefix="1" applyNumberFormat="1" applyFont="1" applyFill="1" applyBorder="1" applyAlignment="1"/>
    <xf numFmtId="165" fontId="9" fillId="2" borderId="11" xfId="0" quotePrefix="1" applyNumberFormat="1" applyFont="1" applyFill="1" applyBorder="1" applyAlignment="1">
      <alignment horizontal="right"/>
    </xf>
    <xf numFmtId="175" fontId="30" fillId="0" borderId="0" xfId="2" applyNumberFormat="1" applyFont="1" applyFill="1" applyBorder="1" applyAlignment="1" applyProtection="1">
      <alignment horizontal="right"/>
      <protection locked="0"/>
    </xf>
    <xf numFmtId="41" fontId="43" fillId="4" borderId="62" xfId="0" applyNumberFormat="1" applyFont="1" applyFill="1" applyBorder="1" applyAlignment="1">
      <alignment horizontal="right" vertical="center" wrapText="1"/>
    </xf>
    <xf numFmtId="2" fontId="36" fillId="4" borderId="68" xfId="0" applyNumberFormat="1" applyFont="1" applyFill="1" applyBorder="1" applyAlignment="1">
      <alignment horizontal="right" vertical="center"/>
    </xf>
    <xf numFmtId="175" fontId="44" fillId="3" borderId="1" xfId="0" applyNumberFormat="1" applyFont="1" applyFill="1" applyBorder="1" applyAlignment="1">
      <alignment horizontal="right" vertical="center"/>
    </xf>
    <xf numFmtId="37" fontId="28" fillId="4" borderId="0" xfId="0" applyNumberFormat="1" applyFont="1" applyFill="1" applyBorder="1" applyAlignment="1" applyProtection="1">
      <alignment horizontal="right" vertical="justify"/>
    </xf>
    <xf numFmtId="37" fontId="35" fillId="2" borderId="0" xfId="0" applyNumberFormat="1" applyFont="1" applyFill="1" applyBorder="1" applyAlignment="1">
      <alignment horizontal="center" vertical="justify"/>
    </xf>
    <xf numFmtId="37" fontId="30" fillId="2" borderId="0" xfId="0" applyNumberFormat="1" applyFont="1" applyFill="1" applyBorder="1" applyAlignment="1" applyProtection="1">
      <alignment horizontal="right" vertical="justify"/>
    </xf>
    <xf numFmtId="37" fontId="30" fillId="2" borderId="12" xfId="0" applyNumberFormat="1" applyFont="1" applyFill="1" applyBorder="1" applyAlignment="1" applyProtection="1">
      <alignment horizontal="right" vertical="justify"/>
    </xf>
    <xf numFmtId="37" fontId="35" fillId="2" borderId="15" xfId="0" applyNumberFormat="1" applyFont="1" applyFill="1" applyBorder="1" applyAlignment="1">
      <alignment horizontal="center" vertical="justify"/>
    </xf>
    <xf numFmtId="37" fontId="35" fillId="3" borderId="0" xfId="0" applyNumberFormat="1" applyFont="1" applyFill="1" applyBorder="1" applyAlignment="1">
      <alignment horizontal="center" vertical="justify"/>
    </xf>
    <xf numFmtId="37" fontId="30" fillId="0" borderId="0" xfId="0" applyNumberFormat="1" applyFont="1" applyFill="1" applyBorder="1" applyAlignment="1" applyProtection="1">
      <alignment horizontal="right" vertical="justify"/>
    </xf>
    <xf numFmtId="37" fontId="35" fillId="2" borderId="1" xfId="0" applyNumberFormat="1" applyFont="1" applyFill="1" applyBorder="1" applyAlignment="1">
      <alignment horizontal="center" vertical="justify"/>
    </xf>
    <xf numFmtId="37" fontId="35" fillId="2" borderId="11" xfId="0" applyNumberFormat="1" applyFont="1" applyFill="1" applyBorder="1" applyAlignment="1">
      <alignment horizontal="center" vertical="justify"/>
    </xf>
    <xf numFmtId="37" fontId="35" fillId="3" borderId="1" xfId="0" applyNumberFormat="1" applyFont="1" applyFill="1" applyBorder="1" applyAlignment="1">
      <alignment horizontal="center" vertical="justify"/>
    </xf>
    <xf numFmtId="37" fontId="28" fillId="4" borderId="74" xfId="0" applyNumberFormat="1" applyFont="1" applyFill="1" applyBorder="1" applyAlignment="1" applyProtection="1">
      <alignment horizontal="right" vertical="justify"/>
    </xf>
    <xf numFmtId="37" fontId="35" fillId="2" borderId="74" xfId="0" applyNumberFormat="1" applyFont="1" applyFill="1" applyBorder="1" applyAlignment="1">
      <alignment horizontal="center" vertical="justify"/>
    </xf>
    <xf numFmtId="37" fontId="30" fillId="2" borderId="74" xfId="0" applyNumberFormat="1" applyFont="1" applyFill="1" applyBorder="1" applyAlignment="1" applyProtection="1">
      <alignment horizontal="right" vertical="justify"/>
    </xf>
    <xf numFmtId="37" fontId="30" fillId="2" borderId="69" xfId="0" applyNumberFormat="1" applyFont="1" applyFill="1" applyBorder="1" applyAlignment="1" applyProtection="1">
      <alignment horizontal="right" vertical="justify"/>
    </xf>
    <xf numFmtId="37" fontId="35" fillId="2" borderId="22" xfId="0" applyNumberFormat="1" applyFont="1" applyFill="1" applyBorder="1" applyAlignment="1">
      <alignment horizontal="center" vertical="justify"/>
    </xf>
    <xf numFmtId="37" fontId="35" fillId="3" borderId="74" xfId="0" applyNumberFormat="1" applyFont="1" applyFill="1" applyBorder="1" applyAlignment="1">
      <alignment horizontal="center" vertical="justify"/>
    </xf>
    <xf numFmtId="37" fontId="30" fillId="0" borderId="74" xfId="0" applyNumberFormat="1" applyFont="1" applyFill="1" applyBorder="1" applyAlignment="1" applyProtection="1">
      <alignment horizontal="right" vertical="justify"/>
    </xf>
    <xf numFmtId="37" fontId="36" fillId="4" borderId="0" xfId="0" applyNumberFormat="1" applyFont="1" applyFill="1" applyBorder="1" applyAlignment="1">
      <alignment vertical="justify"/>
    </xf>
    <xf numFmtId="37" fontId="35" fillId="2" borderId="0" xfId="0" applyNumberFormat="1" applyFont="1" applyFill="1" applyBorder="1" applyAlignment="1">
      <alignment vertical="justify"/>
    </xf>
    <xf numFmtId="37" fontId="35" fillId="2" borderId="12" xfId="0" applyNumberFormat="1" applyFont="1" applyFill="1" applyBorder="1" applyAlignment="1">
      <alignment vertical="justify"/>
    </xf>
    <xf numFmtId="37" fontId="28" fillId="4" borderId="1" xfId="0" applyNumberFormat="1" applyFont="1" applyFill="1" applyBorder="1" applyAlignment="1" applyProtection="1">
      <alignment horizontal="right" vertical="justify"/>
    </xf>
    <xf numFmtId="37" fontId="30" fillId="2" borderId="1" xfId="0" applyNumberFormat="1" applyFont="1" applyFill="1" applyBorder="1" applyAlignment="1" applyProtection="1">
      <alignment horizontal="right" vertical="justify"/>
    </xf>
    <xf numFmtId="37" fontId="30" fillId="2" borderId="13" xfId="0" applyNumberFormat="1" applyFont="1" applyFill="1" applyBorder="1" applyAlignment="1" applyProtection="1">
      <alignment horizontal="right" vertical="justify"/>
    </xf>
    <xf numFmtId="37" fontId="30" fillId="0" borderId="1" xfId="0" applyNumberFormat="1" applyFont="1" applyFill="1" applyBorder="1" applyAlignment="1" applyProtection="1">
      <alignment horizontal="right" vertical="justify"/>
    </xf>
    <xf numFmtId="37" fontId="35" fillId="2" borderId="3" xfId="0" applyNumberFormat="1" applyFont="1" applyFill="1" applyBorder="1" applyAlignment="1">
      <alignment horizontal="center" vertical="justify"/>
    </xf>
    <xf numFmtId="37" fontId="30" fillId="2" borderId="18" xfId="0" applyNumberFormat="1" applyFont="1" applyFill="1" applyBorder="1" applyAlignment="1" applyProtection="1">
      <alignment horizontal="right" vertical="justify"/>
    </xf>
    <xf numFmtId="37" fontId="35" fillId="2" borderId="56" xfId="0" applyNumberFormat="1" applyFont="1" applyFill="1" applyBorder="1" applyAlignment="1">
      <alignment horizontal="center" vertical="justify"/>
    </xf>
    <xf numFmtId="37" fontId="30" fillId="0" borderId="74" xfId="0" quotePrefix="1" applyNumberFormat="1" applyFont="1" applyFill="1" applyBorder="1" applyAlignment="1" applyProtection="1">
      <alignment horizontal="right" vertical="justify"/>
    </xf>
    <xf numFmtId="37" fontId="30" fillId="2" borderId="64" xfId="0" applyNumberFormat="1" applyFont="1" applyFill="1" applyBorder="1" applyAlignment="1" applyProtection="1">
      <alignment horizontal="right" vertical="justify"/>
    </xf>
    <xf numFmtId="37" fontId="35" fillId="2" borderId="64" xfId="0" applyNumberFormat="1" applyFont="1" applyFill="1" applyBorder="1" applyAlignment="1">
      <alignment horizontal="center" vertical="justify"/>
    </xf>
    <xf numFmtId="37" fontId="30" fillId="2" borderId="66" xfId="0" applyNumberFormat="1" applyFont="1" applyFill="1" applyBorder="1" applyAlignment="1" applyProtection="1">
      <alignment horizontal="right" vertical="justify"/>
    </xf>
    <xf numFmtId="0" fontId="36" fillId="4" borderId="1" xfId="0" quotePrefix="1" applyFont="1" applyFill="1" applyBorder="1" applyAlignment="1">
      <alignment horizontal="right"/>
    </xf>
    <xf numFmtId="0" fontId="35" fillId="0" borderId="1" xfId="0" quotePrefix="1" applyFont="1" applyFill="1" applyBorder="1" applyAlignment="1">
      <alignment horizontal="left" indent="5"/>
    </xf>
    <xf numFmtId="0" fontId="36" fillId="0" borderId="1" xfId="0" quotePrefix="1" applyFont="1" applyFill="1" applyBorder="1" applyAlignment="1">
      <alignment horizontal="left" indent="5"/>
    </xf>
    <xf numFmtId="9" fontId="10" fillId="4" borderId="78" xfId="2" applyNumberFormat="1" applyFont="1" applyFill="1" applyBorder="1"/>
    <xf numFmtId="169" fontId="10" fillId="0" borderId="0" xfId="1" applyNumberFormat="1" applyFont="1" applyFill="1" applyBorder="1" applyAlignment="1">
      <alignment vertical="center" wrapText="1"/>
    </xf>
    <xf numFmtId="0" fontId="140" fillId="0" borderId="62" xfId="10" quotePrefix="1" applyNumberFormat="1" applyFont="1" applyFill="1" applyBorder="1" applyAlignment="1" applyProtection="1">
      <alignment wrapText="1"/>
    </xf>
    <xf numFmtId="10" fontId="30" fillId="0" borderId="0" xfId="2" applyNumberFormat="1" applyFont="1" applyFill="1" applyBorder="1" applyAlignment="1" applyProtection="1">
      <alignment horizontal="right"/>
    </xf>
    <xf numFmtId="10" fontId="30" fillId="0" borderId="0" xfId="14" applyNumberFormat="1" applyFont="1" applyFill="1" applyAlignment="1">
      <alignment horizontal="center"/>
    </xf>
    <xf numFmtId="49" fontId="30" fillId="0" borderId="0" xfId="14" applyNumberFormat="1" applyFont="1" applyFill="1" applyAlignment="1">
      <alignment horizontal="center"/>
    </xf>
    <xf numFmtId="49" fontId="30" fillId="0" borderId="0" xfId="10" applyNumberFormat="1" applyFont="1" applyFill="1" applyAlignment="1">
      <alignment horizontal="center"/>
    </xf>
    <xf numFmtId="168" fontId="29" fillId="0" borderId="0" xfId="14" applyNumberFormat="1" applyFont="1" applyFill="1"/>
    <xf numFmtId="49" fontId="30" fillId="0" borderId="0" xfId="10" applyNumberFormat="1" applyFont="1" applyFill="1"/>
    <xf numFmtId="0" fontId="3" fillId="2" borderId="0" xfId="0" applyFont="1" applyFill="1" applyBorder="1" applyAlignment="1">
      <alignment horizontal="left" vertical="center" indent="1"/>
    </xf>
    <xf numFmtId="166" fontId="44" fillId="0" borderId="0" xfId="0" applyNumberFormat="1" applyFont="1" applyFill="1" applyBorder="1" applyAlignment="1">
      <alignment horizontal="right" vertical="center" wrapText="1"/>
    </xf>
    <xf numFmtId="166" fontId="44" fillId="0" borderId="12" xfId="0" applyNumberFormat="1" applyFont="1" applyFill="1" applyBorder="1" applyAlignment="1">
      <alignment horizontal="right" vertical="center" wrapText="1"/>
    </xf>
    <xf numFmtId="0" fontId="35" fillId="3" borderId="0" xfId="0" applyFont="1" applyFill="1" applyBorder="1" applyAlignment="1">
      <alignment vertical="center"/>
    </xf>
    <xf numFmtId="0" fontId="35" fillId="3" borderId="0" xfId="0" applyFont="1" applyFill="1" applyAlignment="1">
      <alignment vertical="center"/>
    </xf>
    <xf numFmtId="171" fontId="9" fillId="2" borderId="0" xfId="1" applyNumberFormat="1" applyFont="1" applyFill="1" applyBorder="1"/>
    <xf numFmtId="3" fontId="10" fillId="4" borderId="0" xfId="0" applyNumberFormat="1" applyFont="1" applyFill="1"/>
    <xf numFmtId="0" fontId="3" fillId="2" borderId="1" xfId="0" applyFont="1" applyFill="1" applyBorder="1" applyAlignment="1">
      <alignment horizontal="left" vertical="center" indent="1"/>
    </xf>
    <xf numFmtId="0" fontId="0" fillId="2" borderId="1" xfId="0" applyFill="1" applyBorder="1" applyAlignment="1">
      <alignment horizontal="right" vertical="center"/>
    </xf>
    <xf numFmtId="0" fontId="10" fillId="4" borderId="1" xfId="0" applyFont="1" applyFill="1" applyBorder="1" applyAlignment="1">
      <alignment horizontal="right" vertical="center"/>
    </xf>
    <xf numFmtId="3" fontId="28" fillId="4" borderId="1" xfId="3412" applyNumberFormat="1" applyFont="1" applyFill="1" applyBorder="1" applyAlignment="1" applyProtection="1">
      <alignment horizontal="right"/>
      <protection locked="0"/>
    </xf>
    <xf numFmtId="3" fontId="30" fillId="2" borderId="1" xfId="3412" applyNumberFormat="1" applyFont="1" applyFill="1" applyBorder="1" applyAlignment="1" applyProtection="1">
      <alignment horizontal="right"/>
      <protection locked="0"/>
    </xf>
    <xf numFmtId="3" fontId="9" fillId="2" borderId="13" xfId="1" applyNumberFormat="1" applyFont="1" applyFill="1" applyBorder="1" applyAlignment="1">
      <alignment vertical="center"/>
    </xf>
    <xf numFmtId="0" fontId="9" fillId="2" borderId="11" xfId="0" applyFont="1" applyFill="1" applyBorder="1" applyAlignment="1">
      <alignment horizontal="right" vertical="center"/>
    </xf>
    <xf numFmtId="0" fontId="9" fillId="2" borderId="1" xfId="0" applyFont="1" applyFill="1" applyBorder="1" applyAlignment="1">
      <alignment horizontal="right" vertical="center"/>
    </xf>
    <xf numFmtId="169" fontId="9" fillId="2" borderId="1" xfId="1" applyNumberFormat="1" applyFont="1" applyFill="1" applyBorder="1" applyAlignment="1">
      <alignment vertical="center" wrapText="1"/>
    </xf>
    <xf numFmtId="168" fontId="30" fillId="0" borderId="68" xfId="14" applyNumberFormat="1" applyFont="1" applyFill="1" applyBorder="1" applyAlignment="1" applyProtection="1">
      <alignment wrapText="1"/>
    </xf>
    <xf numFmtId="49" fontId="30" fillId="0" borderId="68" xfId="14" applyNumberFormat="1" applyFont="1" applyFill="1" applyBorder="1" applyAlignment="1" applyProtection="1"/>
    <xf numFmtId="49" fontId="30" fillId="4" borderId="68" xfId="14" applyNumberFormat="1" applyFont="1" applyFill="1" applyBorder="1" applyAlignment="1" applyProtection="1"/>
    <xf numFmtId="171" fontId="28" fillId="4" borderId="68" xfId="10" applyNumberFormat="1" applyFont="1" applyFill="1" applyBorder="1" applyAlignment="1" applyProtection="1">
      <alignment horizontal="right"/>
    </xf>
    <xf numFmtId="171" fontId="30" fillId="2" borderId="68" xfId="10" applyNumberFormat="1" applyFont="1" applyFill="1" applyBorder="1" applyAlignment="1" applyProtection="1">
      <alignment horizontal="right"/>
    </xf>
    <xf numFmtId="171" fontId="30" fillId="2" borderId="79" xfId="10" applyNumberFormat="1" applyFont="1" applyFill="1" applyBorder="1" applyAlignment="1" applyProtection="1">
      <alignment horizontal="right"/>
    </xf>
    <xf numFmtId="171" fontId="30" fillId="0" borderId="68" xfId="10" applyNumberFormat="1" applyFont="1" applyFill="1" applyBorder="1" applyAlignment="1" applyProtection="1">
      <alignment horizontal="right"/>
    </xf>
    <xf numFmtId="171" fontId="30" fillId="0" borderId="79" xfId="10" applyNumberFormat="1" applyFont="1" applyFill="1" applyBorder="1" applyAlignment="1" applyProtection="1">
      <alignment horizontal="right"/>
    </xf>
    <xf numFmtId="49" fontId="30" fillId="4" borderId="21" xfId="14" applyNumberFormat="1" applyFont="1" applyFill="1" applyBorder="1" applyAlignment="1" applyProtection="1"/>
    <xf numFmtId="171" fontId="28" fillId="0" borderId="0" xfId="10" applyNumberFormat="1" applyFont="1" applyFill="1" applyBorder="1" applyAlignment="1" applyProtection="1">
      <alignment horizontal="right"/>
    </xf>
    <xf numFmtId="168" fontId="30" fillId="0" borderId="45" xfId="14" applyNumberFormat="1" applyFont="1" applyFill="1" applyBorder="1" applyAlignment="1" applyProtection="1">
      <alignment wrapText="1"/>
    </xf>
    <xf numFmtId="49" fontId="30" fillId="0" borderId="45" xfId="14" applyNumberFormat="1" applyFont="1" applyFill="1" applyBorder="1" applyAlignment="1" applyProtection="1"/>
    <xf numFmtId="171" fontId="28" fillId="0" borderId="45" xfId="10" applyNumberFormat="1" applyFont="1" applyFill="1" applyBorder="1" applyAlignment="1" applyProtection="1">
      <alignment horizontal="right"/>
    </xf>
    <xf numFmtId="171" fontId="30" fillId="2" borderId="45" xfId="10" applyNumberFormat="1" applyFont="1" applyFill="1" applyBorder="1" applyAlignment="1" applyProtection="1">
      <alignment horizontal="right"/>
    </xf>
    <xf numFmtId="171" fontId="30" fillId="0" borderId="45" xfId="10" applyNumberFormat="1" applyFont="1" applyFill="1" applyBorder="1" applyAlignment="1" applyProtection="1">
      <alignment horizontal="right"/>
      <protection locked="0"/>
    </xf>
    <xf numFmtId="167" fontId="30" fillId="0" borderId="45" xfId="15" applyNumberFormat="1" applyFont="1" applyFill="1" applyBorder="1" applyAlignment="1" applyProtection="1">
      <alignment horizontal="right"/>
      <protection locked="0"/>
    </xf>
    <xf numFmtId="0" fontId="27" fillId="0" borderId="0" xfId="10" applyFont="1" applyFill="1" applyBorder="1" applyAlignment="1"/>
    <xf numFmtId="0" fontId="30" fillId="0" borderId="0" xfId="10" applyFont="1" applyBorder="1"/>
    <xf numFmtId="0" fontId="127" fillId="2" borderId="0" xfId="10" applyFont="1" applyFill="1" applyBorder="1" applyAlignment="1">
      <alignment wrapText="1"/>
    </xf>
    <xf numFmtId="0" fontId="126" fillId="4" borderId="0" xfId="10" quotePrefix="1" applyNumberFormat="1" applyFont="1" applyFill="1" applyBorder="1" applyAlignment="1" applyProtection="1">
      <alignment horizontal="right" wrapText="1"/>
    </xf>
    <xf numFmtId="0" fontId="125" fillId="2" borderId="0" xfId="10" quotePrefix="1" applyNumberFormat="1" applyFont="1" applyFill="1" applyBorder="1" applyAlignment="1" applyProtection="1">
      <alignment horizontal="right" wrapText="1"/>
    </xf>
    <xf numFmtId="0" fontId="125" fillId="0" borderId="0" xfId="10" quotePrefix="1" applyNumberFormat="1" applyFont="1" applyFill="1" applyBorder="1" applyAlignment="1" applyProtection="1">
      <alignment horizontal="right" wrapText="1"/>
    </xf>
    <xf numFmtId="0" fontId="125" fillId="2" borderId="12" xfId="10" quotePrefix="1" applyNumberFormat="1" applyFont="1" applyFill="1" applyBorder="1" applyAlignment="1" applyProtection="1">
      <alignment horizontal="right" wrapText="1"/>
    </xf>
    <xf numFmtId="0" fontId="125" fillId="0" borderId="0" xfId="10" applyNumberFormat="1" applyFont="1" applyFill="1" applyBorder="1" applyAlignment="1" applyProtection="1">
      <alignment horizontal="right" wrapText="1"/>
    </xf>
    <xf numFmtId="0" fontId="125" fillId="0" borderId="12" xfId="10" applyNumberFormat="1" applyFont="1" applyFill="1" applyBorder="1" applyAlignment="1" applyProtection="1">
      <alignment horizontal="right" wrapText="1"/>
    </xf>
    <xf numFmtId="49" fontId="30" fillId="4" borderId="68" xfId="14" applyNumberFormat="1" applyFont="1" applyFill="1" applyBorder="1" applyAlignment="1" applyProtection="1">
      <alignment horizontal="center"/>
    </xf>
    <xf numFmtId="49" fontId="30" fillId="0" borderId="68" xfId="14" applyNumberFormat="1" applyFont="1" applyFill="1" applyBorder="1" applyAlignment="1" applyProtection="1">
      <alignment horizontal="center"/>
    </xf>
    <xf numFmtId="167" fontId="30" fillId="0" borderId="68" xfId="15" applyNumberFormat="1" applyFont="1" applyFill="1" applyBorder="1" applyAlignment="1" applyProtection="1">
      <alignment horizontal="right"/>
      <protection locked="0"/>
    </xf>
    <xf numFmtId="171" fontId="30" fillId="0" borderId="68" xfId="10" applyNumberFormat="1" applyFont="1" applyFill="1" applyBorder="1" applyAlignment="1" applyProtection="1">
      <alignment horizontal="right"/>
      <protection locked="0"/>
    </xf>
    <xf numFmtId="0" fontId="3" fillId="0" borderId="0" xfId="0" applyFont="1" applyBorder="1" applyAlignment="1">
      <alignment horizontal="center"/>
    </xf>
    <xf numFmtId="0" fontId="3" fillId="2" borderId="1" xfId="10" applyFont="1" applyFill="1" applyBorder="1" applyAlignment="1">
      <alignment wrapText="1"/>
    </xf>
    <xf numFmtId="0" fontId="1" fillId="2" borderId="0" xfId="0" applyFont="1" applyFill="1" applyAlignment="1">
      <alignment horizontal="center"/>
    </xf>
    <xf numFmtId="0" fontId="57" fillId="91" borderId="0" xfId="0" applyFont="1" applyFill="1" applyAlignment="1">
      <alignment horizontal="center" wrapText="1"/>
    </xf>
    <xf numFmtId="0" fontId="51" fillId="2" borderId="0" xfId="0" applyFont="1" applyFill="1" applyAlignment="1">
      <alignment horizontal="center"/>
    </xf>
    <xf numFmtId="0" fontId="0" fillId="2" borderId="0" xfId="0" applyFill="1" applyAlignment="1">
      <alignment horizontal="center"/>
    </xf>
    <xf numFmtId="170" fontId="126" fillId="0" borderId="64" xfId="10" quotePrefix="1" applyNumberFormat="1" applyFont="1" applyFill="1" applyBorder="1" applyAlignment="1" applyProtection="1">
      <alignment horizontal="center" vertical="center" wrapText="1"/>
    </xf>
    <xf numFmtId="170" fontId="126" fillId="0" borderId="66" xfId="10" quotePrefix="1" applyNumberFormat="1" applyFont="1" applyFill="1" applyBorder="1" applyAlignment="1" applyProtection="1">
      <alignment horizontal="center" vertical="center" wrapText="1"/>
    </xf>
    <xf numFmtId="170" fontId="125" fillId="0" borderId="64" xfId="10" quotePrefix="1" applyNumberFormat="1" applyFont="1" applyFill="1" applyBorder="1" applyAlignment="1" applyProtection="1">
      <alignment horizontal="center" vertical="center" wrapText="1"/>
    </xf>
    <xf numFmtId="170" fontId="125" fillId="0" borderId="66" xfId="10" quotePrefix="1" applyNumberFormat="1" applyFont="1" applyFill="1" applyBorder="1" applyAlignment="1" applyProtection="1">
      <alignment horizontal="center" vertical="center" wrapText="1"/>
    </xf>
    <xf numFmtId="170" fontId="126" fillId="0" borderId="65" xfId="10" quotePrefix="1" applyNumberFormat="1" applyFont="1" applyFill="1" applyBorder="1" applyAlignment="1" applyProtection="1">
      <alignment horizontal="center" vertical="center" wrapText="1"/>
    </xf>
    <xf numFmtId="0" fontId="26" fillId="0" borderId="0" xfId="10" applyFont="1" applyAlignment="1"/>
    <xf numFmtId="0" fontId="26" fillId="0" borderId="0" xfId="10" applyFont="1" applyBorder="1" applyAlignment="1"/>
    <xf numFmtId="0" fontId="35" fillId="3" borderId="0" xfId="0" applyFont="1" applyFill="1" applyBorder="1" applyAlignment="1">
      <alignment vertical="center"/>
    </xf>
    <xf numFmtId="0" fontId="35" fillId="3" borderId="0" xfId="0" applyFont="1" applyFill="1" applyAlignment="1">
      <alignment vertical="center"/>
    </xf>
    <xf numFmtId="0" fontId="35" fillId="3" borderId="1" xfId="0" applyFont="1" applyFill="1" applyBorder="1" applyAlignment="1">
      <alignment vertical="center"/>
    </xf>
    <xf numFmtId="0" fontId="35" fillId="3" borderId="3" xfId="0" applyFont="1" applyFill="1" applyBorder="1" applyAlignment="1">
      <alignment vertical="center"/>
    </xf>
    <xf numFmtId="0" fontId="36" fillId="3" borderId="65" xfId="0" quotePrefix="1" applyFont="1" applyFill="1" applyBorder="1" applyAlignment="1">
      <alignment horizontal="center" vertical="center"/>
    </xf>
    <xf numFmtId="0" fontId="36" fillId="3" borderId="64" xfId="0" quotePrefix="1" applyFont="1" applyFill="1" applyBorder="1" applyAlignment="1">
      <alignment horizontal="center" vertical="center"/>
    </xf>
    <xf numFmtId="0" fontId="36" fillId="4" borderId="11" xfId="0" quotePrefix="1" applyFont="1" applyFill="1" applyBorder="1" applyAlignment="1">
      <alignment horizontal="right"/>
    </xf>
    <xf numFmtId="0" fontId="36" fillId="4" borderId="1" xfId="0" applyFont="1" applyFill="1" applyBorder="1" applyAlignment="1">
      <alignment horizontal="right"/>
    </xf>
    <xf numFmtId="0" fontId="35" fillId="2" borderId="1" xfId="0" applyFont="1" applyFill="1" applyBorder="1" applyAlignment="1">
      <alignment horizontal="right"/>
    </xf>
    <xf numFmtId="0" fontId="39" fillId="3" borderId="1" xfId="0" applyFont="1" applyFill="1" applyBorder="1" applyAlignment="1">
      <alignment horizontal="left"/>
    </xf>
    <xf numFmtId="0" fontId="35" fillId="3" borderId="65" xfId="0" quotePrefix="1" applyFont="1" applyFill="1" applyBorder="1" applyAlignment="1">
      <alignment horizontal="center" vertical="center"/>
    </xf>
    <xf numFmtId="0" fontId="35" fillId="3" borderId="64" xfId="0" quotePrefix="1" applyFont="1" applyFill="1" applyBorder="1" applyAlignment="1">
      <alignment horizontal="center" vertical="center"/>
    </xf>
    <xf numFmtId="0" fontId="35" fillId="3" borderId="66" xfId="0" quotePrefix="1" applyFont="1" applyFill="1" applyBorder="1" applyAlignment="1">
      <alignment horizontal="center" vertical="center"/>
    </xf>
    <xf numFmtId="0" fontId="36" fillId="3" borderId="66" xfId="0" quotePrefix="1" applyFont="1" applyFill="1" applyBorder="1" applyAlignment="1">
      <alignment horizontal="center" vertical="center"/>
    </xf>
    <xf numFmtId="0" fontId="131" fillId="3" borderId="1" xfId="0" applyFont="1" applyFill="1" applyBorder="1" applyAlignment="1">
      <alignment horizontal="right"/>
    </xf>
    <xf numFmtId="0" fontId="131" fillId="2" borderId="1" xfId="0" applyFont="1" applyFill="1" applyBorder="1" applyAlignment="1">
      <alignment horizontal="right"/>
    </xf>
    <xf numFmtId="0" fontId="131" fillId="3" borderId="64" xfId="0" applyFont="1" applyFill="1" applyBorder="1" applyAlignment="1">
      <alignment horizontal="right"/>
    </xf>
    <xf numFmtId="0" fontId="131" fillId="3" borderId="0" xfId="0" applyFont="1" applyFill="1" applyBorder="1" applyAlignment="1">
      <alignment horizontal="right"/>
    </xf>
    <xf numFmtId="0" fontId="131" fillId="2" borderId="0" xfId="0" applyFont="1" applyFill="1" applyBorder="1" applyAlignment="1">
      <alignment horizontal="right"/>
    </xf>
    <xf numFmtId="0" fontId="131" fillId="3" borderId="65" xfId="0" quotePrefix="1" applyFont="1" applyFill="1" applyBorder="1" applyAlignment="1">
      <alignment horizontal="center" vertical="center"/>
    </xf>
    <xf numFmtId="0" fontId="131" fillId="3" borderId="64" xfId="0" quotePrefix="1" applyFont="1" applyFill="1" applyBorder="1" applyAlignment="1">
      <alignment horizontal="center" vertical="center"/>
    </xf>
    <xf numFmtId="0" fontId="131" fillId="3" borderId="66" xfId="0" quotePrefix="1" applyFont="1" applyFill="1" applyBorder="1" applyAlignment="1">
      <alignment horizontal="center" vertical="center"/>
    </xf>
    <xf numFmtId="0" fontId="133" fillId="3" borderId="64" xfId="0" quotePrefix="1" applyFont="1" applyFill="1" applyBorder="1" applyAlignment="1">
      <alignment horizontal="center" vertical="center"/>
    </xf>
    <xf numFmtId="0" fontId="133" fillId="3" borderId="66" xfId="0" quotePrefix="1" applyFont="1" applyFill="1" applyBorder="1" applyAlignment="1">
      <alignment horizontal="center" vertical="center"/>
    </xf>
    <xf numFmtId="0" fontId="133" fillId="3" borderId="65" xfId="0" quotePrefix="1" applyFont="1" applyFill="1" applyBorder="1" applyAlignment="1">
      <alignment horizontal="center" vertical="center"/>
    </xf>
    <xf numFmtId="0" fontId="133" fillId="4" borderId="11" xfId="0" quotePrefix="1" applyFont="1" applyFill="1" applyBorder="1" applyAlignment="1">
      <alignment horizontal="right"/>
    </xf>
    <xf numFmtId="0" fontId="133" fillId="4" borderId="1" xfId="0" quotePrefix="1" applyFont="1" applyFill="1" applyBorder="1" applyAlignment="1">
      <alignment horizontal="right"/>
    </xf>
    <xf numFmtId="0" fontId="131" fillId="2" borderId="1" xfId="0" quotePrefix="1" applyFont="1" applyFill="1" applyBorder="1" applyAlignment="1">
      <alignment horizontal="right"/>
    </xf>
    <xf numFmtId="0" fontId="133" fillId="4" borderId="15" xfId="0" applyFont="1" applyFill="1" applyBorder="1" applyAlignment="1">
      <alignment horizontal="right"/>
    </xf>
    <xf numFmtId="0" fontId="133" fillId="4" borderId="0" xfId="0" applyFont="1" applyFill="1" applyBorder="1" applyAlignment="1">
      <alignment horizontal="right"/>
    </xf>
    <xf numFmtId="0" fontId="133" fillId="4" borderId="11" xfId="0" applyFont="1" applyFill="1" applyBorder="1" applyAlignment="1">
      <alignment horizontal="right"/>
    </xf>
    <xf numFmtId="0" fontId="133" fillId="4" borderId="1" xfId="0" applyFont="1" applyFill="1" applyBorder="1" applyAlignment="1">
      <alignment horizontal="right"/>
    </xf>
    <xf numFmtId="0" fontId="43" fillId="3" borderId="64" xfId="0" quotePrefix="1" applyFont="1" applyFill="1" applyBorder="1" applyAlignment="1">
      <alignment horizontal="center" vertical="center"/>
    </xf>
    <xf numFmtId="0" fontId="43" fillId="3" borderId="66" xfId="0" quotePrefix="1" applyFont="1" applyFill="1" applyBorder="1" applyAlignment="1">
      <alignment horizontal="center" vertical="center"/>
    </xf>
    <xf numFmtId="0" fontId="43" fillId="3" borderId="65" xfId="0" quotePrefix="1" applyFont="1" applyFill="1" applyBorder="1" applyAlignment="1">
      <alignment horizontal="center" vertical="center"/>
    </xf>
    <xf numFmtId="0" fontId="36" fillId="4" borderId="1" xfId="0" quotePrefix="1" applyFont="1" applyFill="1" applyBorder="1" applyAlignment="1">
      <alignment horizontal="right"/>
    </xf>
    <xf numFmtId="0" fontId="35" fillId="2" borderId="1" xfId="0" quotePrefix="1" applyFont="1" applyFill="1" applyBorder="1" applyAlignment="1">
      <alignment horizontal="right"/>
    </xf>
    <xf numFmtId="0" fontId="44" fillId="3" borderId="65" xfId="0" quotePrefix="1" applyFont="1" applyFill="1" applyBorder="1" applyAlignment="1">
      <alignment horizontal="center" vertical="center"/>
    </xf>
    <xf numFmtId="0" fontId="44" fillId="3" borderId="64" xfId="0" quotePrefix="1" applyFont="1" applyFill="1" applyBorder="1" applyAlignment="1">
      <alignment horizontal="center" vertical="center"/>
    </xf>
    <xf numFmtId="0" fontId="44" fillId="3" borderId="66" xfId="0" quotePrefix="1" applyFont="1" applyFill="1" applyBorder="1" applyAlignment="1">
      <alignment horizontal="center" vertical="center"/>
    </xf>
    <xf numFmtId="0" fontId="3" fillId="0" borderId="65" xfId="0" quotePrefix="1" applyFont="1" applyFill="1" applyBorder="1" applyAlignment="1">
      <alignment horizontal="center"/>
    </xf>
    <xf numFmtId="0" fontId="3" fillId="0" borderId="64" xfId="0" quotePrefix="1" applyFont="1" applyFill="1" applyBorder="1" applyAlignment="1">
      <alignment horizontal="center"/>
    </xf>
    <xf numFmtId="0" fontId="5" fillId="0" borderId="64" xfId="0" quotePrefix="1" applyFont="1" applyFill="1" applyBorder="1" applyAlignment="1">
      <alignment horizontal="center"/>
    </xf>
    <xf numFmtId="0" fontId="5" fillId="0" borderId="66" xfId="0" quotePrefix="1" applyFont="1" applyFill="1" applyBorder="1" applyAlignment="1">
      <alignment horizontal="center"/>
    </xf>
    <xf numFmtId="0" fontId="5" fillId="0" borderId="65" xfId="0" quotePrefix="1" applyFont="1" applyFill="1" applyBorder="1" applyAlignment="1">
      <alignment horizontal="center"/>
    </xf>
    <xf numFmtId="165" fontId="5" fillId="4" borderId="11" xfId="0" quotePrefix="1" applyNumberFormat="1" applyFont="1" applyFill="1" applyBorder="1" applyAlignment="1">
      <alignment horizontal="right"/>
    </xf>
    <xf numFmtId="165" fontId="5" fillId="4" borderId="1" xfId="0" quotePrefix="1" applyNumberFormat="1" applyFont="1" applyFill="1" applyBorder="1" applyAlignment="1">
      <alignment horizontal="right"/>
    </xf>
    <xf numFmtId="165" fontId="3" fillId="2" borderId="1" xfId="0" quotePrefix="1" applyNumberFormat="1" applyFont="1" applyFill="1" applyBorder="1" applyAlignment="1">
      <alignment horizontal="right"/>
    </xf>
    <xf numFmtId="0" fontId="3" fillId="0" borderId="66" xfId="0" quotePrefix="1" applyFont="1" applyFill="1" applyBorder="1" applyAlignment="1">
      <alignment horizontal="center"/>
    </xf>
    <xf numFmtId="0" fontId="3" fillId="2" borderId="65" xfId="0" quotePrefix="1" applyFont="1" applyFill="1" applyBorder="1" applyAlignment="1">
      <alignment horizontal="center"/>
    </xf>
    <xf numFmtId="0" fontId="3" fillId="2" borderId="64" xfId="0" quotePrefix="1" applyFont="1" applyFill="1" applyBorder="1" applyAlignment="1">
      <alignment horizontal="center"/>
    </xf>
    <xf numFmtId="0" fontId="5" fillId="2" borderId="64" xfId="0" quotePrefix="1" applyFont="1" applyFill="1" applyBorder="1" applyAlignment="1">
      <alignment horizontal="center"/>
    </xf>
    <xf numFmtId="0" fontId="5" fillId="2" borderId="66" xfId="0" quotePrefix="1" applyFont="1" applyFill="1" applyBorder="1" applyAlignment="1">
      <alignment horizontal="center"/>
    </xf>
    <xf numFmtId="165" fontId="10" fillId="2" borderId="34" xfId="0" applyNumberFormat="1" applyFont="1" applyFill="1" applyBorder="1" applyAlignment="1">
      <alignment horizontal="right"/>
    </xf>
    <xf numFmtId="165" fontId="10" fillId="2" borderId="35" xfId="0" applyNumberFormat="1" applyFont="1" applyFill="1" applyBorder="1" applyAlignment="1">
      <alignment horizontal="right"/>
    </xf>
    <xf numFmtId="165" fontId="10" fillId="2" borderId="7" xfId="0" applyNumberFormat="1" applyFont="1" applyFill="1" applyBorder="1" applyAlignment="1">
      <alignment horizontal="right"/>
    </xf>
    <xf numFmtId="165" fontId="10" fillId="2" borderId="26" xfId="0" applyNumberFormat="1" applyFont="1" applyFill="1" applyBorder="1" applyAlignment="1">
      <alignment horizontal="right"/>
    </xf>
    <xf numFmtId="165" fontId="10" fillId="2" borderId="27" xfId="0" applyNumberFormat="1" applyFont="1" applyFill="1" applyBorder="1" applyAlignment="1">
      <alignment horizontal="right"/>
    </xf>
    <xf numFmtId="165" fontId="10" fillId="2" borderId="1" xfId="0" applyNumberFormat="1" applyFont="1" applyFill="1" applyBorder="1" applyAlignment="1">
      <alignment horizontal="right"/>
    </xf>
    <xf numFmtId="165" fontId="9" fillId="2" borderId="65" xfId="0" quotePrefix="1" applyNumberFormat="1" applyFont="1" applyFill="1" applyBorder="1" applyAlignment="1">
      <alignment horizontal="center"/>
    </xf>
    <xf numFmtId="165" fontId="9" fillId="2" borderId="64" xfId="0" quotePrefix="1" applyNumberFormat="1" applyFont="1" applyFill="1" applyBorder="1" applyAlignment="1">
      <alignment horizontal="center"/>
    </xf>
    <xf numFmtId="165" fontId="10" fillId="2" borderId="64" xfId="0" quotePrefix="1" applyNumberFormat="1" applyFont="1" applyFill="1" applyBorder="1" applyAlignment="1">
      <alignment horizontal="center"/>
    </xf>
    <xf numFmtId="165" fontId="10" fillId="2" borderId="66" xfId="0" quotePrefix="1" applyNumberFormat="1" applyFont="1" applyFill="1" applyBorder="1" applyAlignment="1">
      <alignment horizontal="center"/>
    </xf>
    <xf numFmtId="0" fontId="13" fillId="0" borderId="1" xfId="0" applyFont="1" applyFill="1" applyBorder="1" applyAlignment="1">
      <alignment horizontal="right"/>
    </xf>
    <xf numFmtId="0" fontId="13" fillId="2" borderId="1" xfId="0" quotePrefix="1" applyFont="1" applyFill="1" applyBorder="1" applyAlignment="1">
      <alignment horizontal="right"/>
    </xf>
    <xf numFmtId="0" fontId="13" fillId="0" borderId="1" xfId="0" quotePrefix="1" applyFont="1" applyFill="1" applyBorder="1" applyAlignment="1">
      <alignment horizontal="right"/>
    </xf>
    <xf numFmtId="165" fontId="14" fillId="2" borderId="64" xfId="0" quotePrefix="1" applyNumberFormat="1" applyFont="1" applyFill="1" applyBorder="1" applyAlignment="1">
      <alignment horizontal="center"/>
    </xf>
    <xf numFmtId="165" fontId="58" fillId="2" borderId="64" xfId="0" quotePrefix="1" applyNumberFormat="1" applyFont="1" applyFill="1" applyBorder="1" applyAlignment="1">
      <alignment horizontal="center"/>
    </xf>
    <xf numFmtId="0" fontId="4" fillId="0" borderId="0" xfId="0" applyFont="1" applyFill="1" applyBorder="1" applyAlignment="1">
      <alignment horizontal="left" vertical="center" wrapText="1"/>
    </xf>
    <xf numFmtId="0" fontId="3" fillId="0" borderId="1" xfId="0" applyFont="1" applyBorder="1" applyAlignment="1">
      <alignment horizontal="left"/>
    </xf>
    <xf numFmtId="0" fontId="4" fillId="0" borderId="24" xfId="0" applyFont="1" applyFill="1" applyBorder="1" applyAlignment="1">
      <alignment horizontal="left" vertical="center" wrapText="1"/>
    </xf>
    <xf numFmtId="0" fontId="13" fillId="0" borderId="65" xfId="0" quotePrefix="1" applyFont="1" applyFill="1" applyBorder="1" applyAlignment="1">
      <alignment horizontal="center"/>
    </xf>
    <xf numFmtId="0" fontId="13" fillId="0" borderId="64" xfId="0" quotePrefix="1" applyFont="1" applyFill="1" applyBorder="1" applyAlignment="1">
      <alignment horizontal="center"/>
    </xf>
    <xf numFmtId="0" fontId="4" fillId="0" borderId="64" xfId="0" quotePrefix="1" applyFont="1" applyFill="1" applyBorder="1" applyAlignment="1">
      <alignment horizontal="center"/>
    </xf>
    <xf numFmtId="0" fontId="4" fillId="0" borderId="66" xfId="0" quotePrefix="1" applyFont="1" applyFill="1" applyBorder="1" applyAlignment="1">
      <alignment horizontal="center"/>
    </xf>
    <xf numFmtId="0" fontId="4" fillId="0" borderId="0" xfId="0" applyFont="1" applyFill="1" applyBorder="1" applyAlignment="1">
      <alignment horizontal="left"/>
    </xf>
    <xf numFmtId="49" fontId="30" fillId="0" borderId="62" xfId="10" applyNumberFormat="1" applyFont="1" applyBorder="1" applyAlignment="1">
      <alignment horizontal="center"/>
    </xf>
    <xf numFmtId="0" fontId="30" fillId="0" borderId="62" xfId="10" applyFont="1" applyBorder="1" applyAlignment="1">
      <alignment horizontal="center"/>
    </xf>
  </cellXfs>
  <cellStyles count="3423">
    <cellStyle name="20% - Accent1" xfId="1131" builtinId="30" customBuiltin="1"/>
    <cellStyle name="20% - Accent1 10" xfId="18"/>
    <cellStyle name="20% - Accent1 10 2" xfId="1783"/>
    <cellStyle name="20% - Accent1 11" xfId="19"/>
    <cellStyle name="20% - Accent1 11 2" xfId="1784"/>
    <cellStyle name="20% - Accent1 11 3" xfId="3308"/>
    <cellStyle name="20% - Accent1 12" xfId="20"/>
    <cellStyle name="20% - Accent1 13" xfId="17"/>
    <cellStyle name="20% - Accent1 13 2" xfId="1785"/>
    <cellStyle name="20% - Accent1 13 3" xfId="1786"/>
    <cellStyle name="20% - Accent1 13 4" xfId="3307"/>
    <cellStyle name="20% - Accent1 14" xfId="1161"/>
    <cellStyle name="20% - Accent1 14 2" xfId="1162"/>
    <cellStyle name="20% - Accent1 14 2 2" xfId="1655"/>
    <cellStyle name="20% - Accent1 14 3" xfId="1159"/>
    <cellStyle name="20% - Accent1 14 3 2" xfId="1788"/>
    <cellStyle name="20% - Accent1 14 4" xfId="1789"/>
    <cellStyle name="20% - Accent1 14 4 2" xfId="1654"/>
    <cellStyle name="20% - Accent1 14 5" xfId="1787"/>
    <cellStyle name="20% - Accent1 15" xfId="1163"/>
    <cellStyle name="20% - Accent1 16" xfId="1164"/>
    <cellStyle name="20% - Accent1 16 2" xfId="1158"/>
    <cellStyle name="20% - Accent1 16 2 2" xfId="1791"/>
    <cellStyle name="20% - Accent1 16 3" xfId="1792"/>
    <cellStyle name="20% - Accent1 16 3 2" xfId="1793"/>
    <cellStyle name="20% - Accent1 16 3 3" xfId="1650"/>
    <cellStyle name="20% - Accent1 16 4" xfId="1790"/>
    <cellStyle name="20% - Accent1 17" xfId="1165"/>
    <cellStyle name="20% - Accent1 18" xfId="1794"/>
    <cellStyle name="20% - Accent1 19" xfId="1795"/>
    <cellStyle name="20% - Accent1 2" xfId="21"/>
    <cellStyle name="20% - Accent1 2 10" xfId="1796"/>
    <cellStyle name="20% - Accent1 2 11" xfId="1694"/>
    <cellStyle name="20% - Accent1 2 2" xfId="22"/>
    <cellStyle name="20% - Accent1 2 3" xfId="23"/>
    <cellStyle name="20% - Accent1 2 4" xfId="24"/>
    <cellStyle name="20% - Accent1 2 5" xfId="25"/>
    <cellStyle name="20% - Accent1 2 6" xfId="26"/>
    <cellStyle name="20% - Accent1 2 7" xfId="27"/>
    <cellStyle name="20% - Accent1 2 8" xfId="28"/>
    <cellStyle name="20% - Accent1 2 9" xfId="1166"/>
    <cellStyle name="20% - Accent1 2 9 2" xfId="1797"/>
    <cellStyle name="20% - Accent1 20" xfId="1798"/>
    <cellStyle name="20% - Accent1 20 2" xfId="1648"/>
    <cellStyle name="20% - Accent1 21" xfId="1782"/>
    <cellStyle name="20% - Accent1 3" xfId="29"/>
    <cellStyle name="20% - Accent1 3 2" xfId="1167"/>
    <cellStyle name="20% - Accent1 3 3" xfId="1800"/>
    <cellStyle name="20% - Accent1 3 4" xfId="1801"/>
    <cellStyle name="20% - Accent1 3 5" xfId="1802"/>
    <cellStyle name="20% - Accent1 3 6" xfId="1799"/>
    <cellStyle name="20% - Accent1 3 7" xfId="1695"/>
    <cellStyle name="20% - Accent1 4" xfId="30"/>
    <cellStyle name="20% - Accent1 4 2" xfId="31"/>
    <cellStyle name="20% - Accent1 4 3" xfId="1803"/>
    <cellStyle name="20% - Accent1 4 4" xfId="1804"/>
    <cellStyle name="20% - Accent1 4 5" xfId="1805"/>
    <cellStyle name="20% - Accent1 5" xfId="32"/>
    <cellStyle name="20% - Accent1 5 2" xfId="1806"/>
    <cellStyle name="20% - Accent1 5 2 2" xfId="1807"/>
    <cellStyle name="20% - Accent1 5 3" xfId="1808"/>
    <cellStyle name="20% - Accent1 5 4" xfId="1809"/>
    <cellStyle name="20% - Accent1 5 5" xfId="1810"/>
    <cellStyle name="20% - Accent1 6" xfId="33"/>
    <cellStyle name="20% - Accent1 6 2" xfId="1811"/>
    <cellStyle name="20% - Accent1 6 3" xfId="1812"/>
    <cellStyle name="20% - Accent1 6 4" xfId="1813"/>
    <cellStyle name="20% - Accent1 6 5" xfId="1814"/>
    <cellStyle name="20% - Accent1 7" xfId="34"/>
    <cellStyle name="20% - Accent1 7 2" xfId="35"/>
    <cellStyle name="20% - Accent1 7 3" xfId="36"/>
    <cellStyle name="20% - Accent1 7 4" xfId="1815"/>
    <cellStyle name="20% - Accent1 8" xfId="37"/>
    <cellStyle name="20% - Accent1 8 2" xfId="38"/>
    <cellStyle name="20% - Accent1 8 3" xfId="39"/>
    <cellStyle name="20% - Accent1 8 4" xfId="1816"/>
    <cellStyle name="20% - Accent1 9" xfId="40"/>
    <cellStyle name="20% - Accent1 9 2" xfId="41"/>
    <cellStyle name="20% - Accent1 9 3" xfId="42"/>
    <cellStyle name="20% - Accent2" xfId="1135" builtinId="34" customBuiltin="1"/>
    <cellStyle name="20% - Accent2 10" xfId="44"/>
    <cellStyle name="20% - Accent2 10 2" xfId="1818"/>
    <cellStyle name="20% - Accent2 11" xfId="45"/>
    <cellStyle name="20% - Accent2 11 2" xfId="1819"/>
    <cellStyle name="20% - Accent2 11 3" xfId="1636"/>
    <cellStyle name="20% - Accent2 12" xfId="46"/>
    <cellStyle name="20% - Accent2 13" xfId="43"/>
    <cellStyle name="20% - Accent2 13 2" xfId="1820"/>
    <cellStyle name="20% - Accent2 13 3" xfId="1821"/>
    <cellStyle name="20% - Accent2 13 4" xfId="1649"/>
    <cellStyle name="20% - Accent2 14" xfId="1171"/>
    <cellStyle name="20% - Accent2 14 2" xfId="1172"/>
    <cellStyle name="20% - Accent2 14 2 2" xfId="1645"/>
    <cellStyle name="20% - Accent2 14 3" xfId="1663"/>
    <cellStyle name="20% - Accent2 14 3 2" xfId="1823"/>
    <cellStyle name="20% - Accent2 14 4" xfId="1824"/>
    <cellStyle name="20% - Accent2 14 4 2" xfId="3324"/>
    <cellStyle name="20% - Accent2 14 5" xfId="1822"/>
    <cellStyle name="20% - Accent2 15" xfId="1173"/>
    <cellStyle name="20% - Accent2 16" xfId="1174"/>
    <cellStyle name="20% - Accent2 16 2" xfId="1664"/>
    <cellStyle name="20% - Accent2 16 2 2" xfId="1826"/>
    <cellStyle name="20% - Accent2 16 3" xfId="1827"/>
    <cellStyle name="20% - Accent2 16 3 2" xfId="1828"/>
    <cellStyle name="20% - Accent2 16 3 3" xfId="3325"/>
    <cellStyle name="20% - Accent2 16 4" xfId="1825"/>
    <cellStyle name="20% - Accent2 17" xfId="1175"/>
    <cellStyle name="20% - Accent2 18" xfId="1829"/>
    <cellStyle name="20% - Accent2 19" xfId="1830"/>
    <cellStyle name="20% - Accent2 2" xfId="47"/>
    <cellStyle name="20% - Accent2 2 10" xfId="1831"/>
    <cellStyle name="20% - Accent2 2 11" xfId="1696"/>
    <cellStyle name="20% - Accent2 2 2" xfId="48"/>
    <cellStyle name="20% - Accent2 2 3" xfId="49"/>
    <cellStyle name="20% - Accent2 2 4" xfId="50"/>
    <cellStyle name="20% - Accent2 2 5" xfId="51"/>
    <cellStyle name="20% - Accent2 2 6" xfId="52"/>
    <cellStyle name="20% - Accent2 2 7" xfId="53"/>
    <cellStyle name="20% - Accent2 2 8" xfId="54"/>
    <cellStyle name="20% - Accent2 2 9" xfId="1177"/>
    <cellStyle name="20% - Accent2 2 9 2" xfId="1832"/>
    <cellStyle name="20% - Accent2 20" xfId="1833"/>
    <cellStyle name="20% - Accent2 20 2" xfId="1618"/>
    <cellStyle name="20% - Accent2 21" xfId="1817"/>
    <cellStyle name="20% - Accent2 3" xfId="55"/>
    <cellStyle name="20% - Accent2 3 2" xfId="1178"/>
    <cellStyle name="20% - Accent2 3 3" xfId="1835"/>
    <cellStyle name="20% - Accent2 3 4" xfId="1836"/>
    <cellStyle name="20% - Accent2 3 5" xfId="1837"/>
    <cellStyle name="20% - Accent2 3 6" xfId="1834"/>
    <cellStyle name="20% - Accent2 3 7" xfId="1697"/>
    <cellStyle name="20% - Accent2 4" xfId="56"/>
    <cellStyle name="20% - Accent2 4 2" xfId="57"/>
    <cellStyle name="20% - Accent2 4 3" xfId="1838"/>
    <cellStyle name="20% - Accent2 4 4" xfId="1839"/>
    <cellStyle name="20% - Accent2 4 5" xfId="1840"/>
    <cellStyle name="20% - Accent2 5" xfId="58"/>
    <cellStyle name="20% - Accent2 5 2" xfId="1841"/>
    <cellStyle name="20% - Accent2 5 2 2" xfId="1842"/>
    <cellStyle name="20% - Accent2 5 3" xfId="1843"/>
    <cellStyle name="20% - Accent2 5 4" xfId="1844"/>
    <cellStyle name="20% - Accent2 5 5" xfId="1845"/>
    <cellStyle name="20% - Accent2 6" xfId="59"/>
    <cellStyle name="20% - Accent2 6 2" xfId="1846"/>
    <cellStyle name="20% - Accent2 6 3" xfId="1847"/>
    <cellStyle name="20% - Accent2 6 4" xfId="1848"/>
    <cellStyle name="20% - Accent2 6 5" xfId="1849"/>
    <cellStyle name="20% - Accent2 7" xfId="60"/>
    <cellStyle name="20% - Accent2 7 2" xfId="61"/>
    <cellStyle name="20% - Accent2 7 3" xfId="62"/>
    <cellStyle name="20% - Accent2 7 4" xfId="1850"/>
    <cellStyle name="20% - Accent2 8" xfId="63"/>
    <cellStyle name="20% - Accent2 8 2" xfId="64"/>
    <cellStyle name="20% - Accent2 8 3" xfId="65"/>
    <cellStyle name="20% - Accent2 8 4" xfId="1851"/>
    <cellStyle name="20% - Accent2 9" xfId="66"/>
    <cellStyle name="20% - Accent2 9 2" xfId="67"/>
    <cellStyle name="20% - Accent2 9 3" xfId="68"/>
    <cellStyle name="20% - Accent3" xfId="1139" builtinId="38" customBuiltin="1"/>
    <cellStyle name="20% - Accent3 10" xfId="70"/>
    <cellStyle name="20% - Accent3 10 2" xfId="1853"/>
    <cellStyle name="20% - Accent3 11" xfId="71"/>
    <cellStyle name="20% - Accent3 11 2" xfId="1854"/>
    <cellStyle name="20% - Accent3 11 3" xfId="1606"/>
    <cellStyle name="20% - Accent3 12" xfId="72"/>
    <cellStyle name="20% - Accent3 13" xfId="69"/>
    <cellStyle name="20% - Accent3 13 2" xfId="1855"/>
    <cellStyle name="20% - Accent3 13 3" xfId="1856"/>
    <cellStyle name="20% - Accent3 13 4" xfId="1639"/>
    <cellStyle name="20% - Accent3 14" xfId="1180"/>
    <cellStyle name="20% - Accent3 14 2" xfId="1181"/>
    <cellStyle name="20% - Accent3 14 2 2" xfId="1630"/>
    <cellStyle name="20% - Accent3 14 3" xfId="1665"/>
    <cellStyle name="20% - Accent3 14 3 2" xfId="1858"/>
    <cellStyle name="20% - Accent3 14 4" xfId="1859"/>
    <cellStyle name="20% - Accent3 14 4 2" xfId="1600"/>
    <cellStyle name="20% - Accent3 14 5" xfId="1857"/>
    <cellStyle name="20% - Accent3 15" xfId="1182"/>
    <cellStyle name="20% - Accent3 16" xfId="1183"/>
    <cellStyle name="20% - Accent3 16 2" xfId="1666"/>
    <cellStyle name="20% - Accent3 16 2 2" xfId="1861"/>
    <cellStyle name="20% - Accent3 16 3" xfId="1862"/>
    <cellStyle name="20% - Accent3 16 3 2" xfId="1863"/>
    <cellStyle name="20% - Accent3 16 3 3" xfId="1598"/>
    <cellStyle name="20% - Accent3 16 4" xfId="1860"/>
    <cellStyle name="20% - Accent3 17" xfId="1184"/>
    <cellStyle name="20% - Accent3 18" xfId="1864"/>
    <cellStyle name="20% - Accent3 19" xfId="1865"/>
    <cellStyle name="20% - Accent3 2" xfId="73"/>
    <cellStyle name="20% - Accent3 2 10" xfId="1866"/>
    <cellStyle name="20% - Accent3 2 11" xfId="1698"/>
    <cellStyle name="20% - Accent3 2 2" xfId="74"/>
    <cellStyle name="20% - Accent3 2 3" xfId="75"/>
    <cellStyle name="20% - Accent3 2 4" xfId="76"/>
    <cellStyle name="20% - Accent3 2 5" xfId="77"/>
    <cellStyle name="20% - Accent3 2 6" xfId="78"/>
    <cellStyle name="20% - Accent3 2 7" xfId="79"/>
    <cellStyle name="20% - Accent3 2 8" xfId="80"/>
    <cellStyle name="20% - Accent3 2 9" xfId="1187"/>
    <cellStyle name="20% - Accent3 2 9 2" xfId="1867"/>
    <cellStyle name="20% - Accent3 20" xfId="1868"/>
    <cellStyle name="20% - Accent3 20 2" xfId="1583"/>
    <cellStyle name="20% - Accent3 21" xfId="1852"/>
    <cellStyle name="20% - Accent3 3" xfId="81"/>
    <cellStyle name="20% - Accent3 3 2" xfId="1188"/>
    <cellStyle name="20% - Accent3 3 3" xfId="1870"/>
    <cellStyle name="20% - Accent3 3 4" xfId="1871"/>
    <cellStyle name="20% - Accent3 3 5" xfId="1872"/>
    <cellStyle name="20% - Accent3 3 6" xfId="1869"/>
    <cellStyle name="20% - Accent3 3 7" xfId="1699"/>
    <cellStyle name="20% - Accent3 4" xfId="82"/>
    <cellStyle name="20% - Accent3 4 2" xfId="83"/>
    <cellStyle name="20% - Accent3 4 3" xfId="1873"/>
    <cellStyle name="20% - Accent3 4 4" xfId="1874"/>
    <cellStyle name="20% - Accent3 4 5" xfId="1875"/>
    <cellStyle name="20% - Accent3 5" xfId="84"/>
    <cellStyle name="20% - Accent3 5 2" xfId="1876"/>
    <cellStyle name="20% - Accent3 5 2 2" xfId="1877"/>
    <cellStyle name="20% - Accent3 5 3" xfId="1878"/>
    <cellStyle name="20% - Accent3 5 4" xfId="1879"/>
    <cellStyle name="20% - Accent3 5 5" xfId="1880"/>
    <cellStyle name="20% - Accent3 6" xfId="85"/>
    <cellStyle name="20% - Accent3 6 2" xfId="1881"/>
    <cellStyle name="20% - Accent3 6 3" xfId="1882"/>
    <cellStyle name="20% - Accent3 6 4" xfId="1883"/>
    <cellStyle name="20% - Accent3 6 5" xfId="1884"/>
    <cellStyle name="20% - Accent3 7" xfId="86"/>
    <cellStyle name="20% - Accent3 7 2" xfId="87"/>
    <cellStyle name="20% - Accent3 7 3" xfId="88"/>
    <cellStyle name="20% - Accent3 7 4" xfId="1885"/>
    <cellStyle name="20% - Accent3 8" xfId="89"/>
    <cellStyle name="20% - Accent3 8 2" xfId="90"/>
    <cellStyle name="20% - Accent3 8 3" xfId="91"/>
    <cellStyle name="20% - Accent3 8 4" xfId="1886"/>
    <cellStyle name="20% - Accent3 9" xfId="92"/>
    <cellStyle name="20% - Accent3 9 2" xfId="93"/>
    <cellStyle name="20% - Accent3 9 3" xfId="94"/>
    <cellStyle name="20% - Accent4" xfId="1143" builtinId="42" customBuiltin="1"/>
    <cellStyle name="20% - Accent4 10" xfId="96"/>
    <cellStyle name="20% - Accent4 10 2" xfId="1888"/>
    <cellStyle name="20% - Accent4 11" xfId="97"/>
    <cellStyle name="20% - Accent4 11 2" xfId="1889"/>
    <cellStyle name="20% - Accent4 11 3" xfId="3322"/>
    <cellStyle name="20% - Accent4 12" xfId="98"/>
    <cellStyle name="20% - Accent4 13" xfId="95"/>
    <cellStyle name="20% - Accent4 13 2" xfId="1890"/>
    <cellStyle name="20% - Accent4 13 3" xfId="1891"/>
    <cellStyle name="20% - Accent4 13 4" xfId="1374"/>
    <cellStyle name="20% - Accent4 14" xfId="1191"/>
    <cellStyle name="20% - Accent4 14 2" xfId="1192"/>
    <cellStyle name="20% - Accent4 14 2 2" xfId="1609"/>
    <cellStyle name="20% - Accent4 14 3" xfId="1667"/>
    <cellStyle name="20% - Accent4 14 3 2" xfId="1893"/>
    <cellStyle name="20% - Accent4 14 4" xfId="1894"/>
    <cellStyle name="20% - Accent4 14 4 2" xfId="1557"/>
    <cellStyle name="20% - Accent4 14 5" xfId="1892"/>
    <cellStyle name="20% - Accent4 15" xfId="1193"/>
    <cellStyle name="20% - Accent4 16" xfId="1194"/>
    <cellStyle name="20% - Accent4 16 2" xfId="1668"/>
    <cellStyle name="20% - Accent4 16 2 2" xfId="1896"/>
    <cellStyle name="20% - Accent4 16 3" xfId="1897"/>
    <cellStyle name="20% - Accent4 16 3 2" xfId="1898"/>
    <cellStyle name="20% - Accent4 16 3 3" xfId="1556"/>
    <cellStyle name="20% - Accent4 16 4" xfId="1895"/>
    <cellStyle name="20% - Accent4 17" xfId="1195"/>
    <cellStyle name="20% - Accent4 18" xfId="1899"/>
    <cellStyle name="20% - Accent4 19" xfId="1900"/>
    <cellStyle name="20% - Accent4 2" xfId="99"/>
    <cellStyle name="20% - Accent4 2 10" xfId="1901"/>
    <cellStyle name="20% - Accent4 2 11" xfId="1700"/>
    <cellStyle name="20% - Accent4 2 2" xfId="100"/>
    <cellStyle name="20% - Accent4 2 3" xfId="101"/>
    <cellStyle name="20% - Accent4 2 4" xfId="102"/>
    <cellStyle name="20% - Accent4 2 5" xfId="103"/>
    <cellStyle name="20% - Accent4 2 6" xfId="104"/>
    <cellStyle name="20% - Accent4 2 7" xfId="105"/>
    <cellStyle name="20% - Accent4 2 8" xfId="106"/>
    <cellStyle name="20% - Accent4 2 9" xfId="1199"/>
    <cellStyle name="20% - Accent4 2 9 2" xfId="1902"/>
    <cellStyle name="20% - Accent4 20" xfId="1903"/>
    <cellStyle name="20% - Accent4 20 2" xfId="1552"/>
    <cellStyle name="20% - Accent4 21" xfId="1887"/>
    <cellStyle name="20% - Accent4 3" xfId="107"/>
    <cellStyle name="20% - Accent4 3 2" xfId="1200"/>
    <cellStyle name="20% - Accent4 3 3" xfId="1905"/>
    <cellStyle name="20% - Accent4 3 4" xfId="1906"/>
    <cellStyle name="20% - Accent4 3 5" xfId="1907"/>
    <cellStyle name="20% - Accent4 3 6" xfId="1904"/>
    <cellStyle name="20% - Accent4 3 7" xfId="1701"/>
    <cellStyle name="20% - Accent4 4" xfId="108"/>
    <cellStyle name="20% - Accent4 4 2" xfId="109"/>
    <cellStyle name="20% - Accent4 4 3" xfId="1908"/>
    <cellStyle name="20% - Accent4 4 4" xfId="1909"/>
    <cellStyle name="20% - Accent4 4 5" xfId="1910"/>
    <cellStyle name="20% - Accent4 5" xfId="110"/>
    <cellStyle name="20% - Accent4 5 2" xfId="1911"/>
    <cellStyle name="20% - Accent4 5 2 2" xfId="1912"/>
    <cellStyle name="20% - Accent4 5 3" xfId="1913"/>
    <cellStyle name="20% - Accent4 5 4" xfId="1914"/>
    <cellStyle name="20% - Accent4 5 5" xfId="1915"/>
    <cellStyle name="20% - Accent4 6" xfId="111"/>
    <cellStyle name="20% - Accent4 6 2" xfId="1916"/>
    <cellStyle name="20% - Accent4 6 3" xfId="1917"/>
    <cellStyle name="20% - Accent4 6 4" xfId="1918"/>
    <cellStyle name="20% - Accent4 6 5" xfId="1919"/>
    <cellStyle name="20% - Accent4 7" xfId="112"/>
    <cellStyle name="20% - Accent4 7 2" xfId="113"/>
    <cellStyle name="20% - Accent4 7 3" xfId="114"/>
    <cellStyle name="20% - Accent4 7 4" xfId="1920"/>
    <cellStyle name="20% - Accent4 8" xfId="115"/>
    <cellStyle name="20% - Accent4 8 2" xfId="116"/>
    <cellStyle name="20% - Accent4 8 3" xfId="117"/>
    <cellStyle name="20% - Accent4 8 4" xfId="1921"/>
    <cellStyle name="20% - Accent4 9" xfId="118"/>
    <cellStyle name="20% - Accent4 9 2" xfId="119"/>
    <cellStyle name="20% - Accent4 9 3" xfId="120"/>
    <cellStyle name="20% - Accent5" xfId="1147" builtinId="46" customBuiltin="1"/>
    <cellStyle name="20% - Accent5 10" xfId="122"/>
    <cellStyle name="20% - Accent5 10 2" xfId="1923"/>
    <cellStyle name="20% - Accent5 11" xfId="123"/>
    <cellStyle name="20% - Accent5 11 2" xfId="1924"/>
    <cellStyle name="20% - Accent5 11 3" xfId="1536"/>
    <cellStyle name="20% - Accent5 12" xfId="124"/>
    <cellStyle name="20% - Accent5 13" xfId="121"/>
    <cellStyle name="20% - Accent5 13 2" xfId="1925"/>
    <cellStyle name="20% - Accent5 13 3" xfId="1926"/>
    <cellStyle name="20% - Accent5 13 4" xfId="1615"/>
    <cellStyle name="20% - Accent5 14" xfId="1201"/>
    <cellStyle name="20% - Accent5 14 2" xfId="1202"/>
    <cellStyle name="20% - Accent5 14 2 2" xfId="1599"/>
    <cellStyle name="20% - Accent5 14 3" xfId="1669"/>
    <cellStyle name="20% - Accent5 14 3 2" xfId="1928"/>
    <cellStyle name="20% - Accent5 14 4" xfId="1929"/>
    <cellStyle name="20% - Accent5 14 4 2" xfId="1534"/>
    <cellStyle name="20% - Accent5 14 5" xfId="1927"/>
    <cellStyle name="20% - Accent5 15" xfId="1203"/>
    <cellStyle name="20% - Accent5 16" xfId="1204"/>
    <cellStyle name="20% - Accent5 16 2" xfId="1670"/>
    <cellStyle name="20% - Accent5 16 2 2" xfId="1931"/>
    <cellStyle name="20% - Accent5 16 3" xfId="1932"/>
    <cellStyle name="20% - Accent5 16 3 2" xfId="1933"/>
    <cellStyle name="20% - Accent5 16 3 3" xfId="1531"/>
    <cellStyle name="20% - Accent5 16 4" xfId="1930"/>
    <cellStyle name="20% - Accent5 17" xfId="1205"/>
    <cellStyle name="20% - Accent5 18" xfId="1934"/>
    <cellStyle name="20% - Accent5 19" xfId="1935"/>
    <cellStyle name="20% - Accent5 2" xfId="125"/>
    <cellStyle name="20% - Accent5 2 10" xfId="1936"/>
    <cellStyle name="20% - Accent5 2 11" xfId="1702"/>
    <cellStyle name="20% - Accent5 2 2" xfId="126"/>
    <cellStyle name="20% - Accent5 2 3" xfId="127"/>
    <cellStyle name="20% - Accent5 2 4" xfId="128"/>
    <cellStyle name="20% - Accent5 2 5" xfId="129"/>
    <cellStyle name="20% - Accent5 2 6" xfId="130"/>
    <cellStyle name="20% - Accent5 2 7" xfId="131"/>
    <cellStyle name="20% - Accent5 2 8" xfId="132"/>
    <cellStyle name="20% - Accent5 2 9" xfId="1208"/>
    <cellStyle name="20% - Accent5 2 9 2" xfId="1937"/>
    <cellStyle name="20% - Accent5 20" xfId="1938"/>
    <cellStyle name="20% - Accent5 20 2" xfId="1524"/>
    <cellStyle name="20% - Accent5 21" xfId="1922"/>
    <cellStyle name="20% - Accent5 3" xfId="133"/>
    <cellStyle name="20% - Accent5 3 2" xfId="1209"/>
    <cellStyle name="20% - Accent5 3 3" xfId="1940"/>
    <cellStyle name="20% - Accent5 3 4" xfId="1941"/>
    <cellStyle name="20% - Accent5 3 5" xfId="1942"/>
    <cellStyle name="20% - Accent5 3 6" xfId="1939"/>
    <cellStyle name="20% - Accent5 3 7" xfId="1703"/>
    <cellStyle name="20% - Accent5 4" xfId="134"/>
    <cellStyle name="20% - Accent5 4 2" xfId="135"/>
    <cellStyle name="20% - Accent5 4 3" xfId="1943"/>
    <cellStyle name="20% - Accent5 4 4" xfId="1944"/>
    <cellStyle name="20% - Accent5 4 5" xfId="1945"/>
    <cellStyle name="20% - Accent5 5" xfId="136"/>
    <cellStyle name="20% - Accent5 5 2" xfId="1946"/>
    <cellStyle name="20% - Accent5 5 2 2" xfId="1947"/>
    <cellStyle name="20% - Accent5 5 3" xfId="1948"/>
    <cellStyle name="20% - Accent5 5 4" xfId="1949"/>
    <cellStyle name="20% - Accent5 5 5" xfId="1950"/>
    <cellStyle name="20% - Accent5 6" xfId="137"/>
    <cellStyle name="20% - Accent5 6 2" xfId="1951"/>
    <cellStyle name="20% - Accent5 6 3" xfId="1952"/>
    <cellStyle name="20% - Accent5 6 4" xfId="1953"/>
    <cellStyle name="20% - Accent5 6 5" xfId="1954"/>
    <cellStyle name="20% - Accent5 7" xfId="138"/>
    <cellStyle name="20% - Accent5 7 2" xfId="139"/>
    <cellStyle name="20% - Accent5 7 3" xfId="140"/>
    <cellStyle name="20% - Accent5 7 4" xfId="1955"/>
    <cellStyle name="20% - Accent5 8" xfId="141"/>
    <cellStyle name="20% - Accent5 8 2" xfId="142"/>
    <cellStyle name="20% - Accent5 8 3" xfId="143"/>
    <cellStyle name="20% - Accent5 8 4" xfId="1956"/>
    <cellStyle name="20% - Accent5 9" xfId="144"/>
    <cellStyle name="20% - Accent5 9 2" xfId="145"/>
    <cellStyle name="20% - Accent5 9 3" xfId="146"/>
    <cellStyle name="20% - Accent6" xfId="1151" builtinId="50" customBuiltin="1"/>
    <cellStyle name="20% - Accent6 10" xfId="148"/>
    <cellStyle name="20% - Accent6 10 2" xfId="1958"/>
    <cellStyle name="20% - Accent6 11" xfId="149"/>
    <cellStyle name="20% - Accent6 11 2" xfId="1959"/>
    <cellStyle name="20% - Accent6 11 3" xfId="1513"/>
    <cellStyle name="20% - Accent6 12" xfId="150"/>
    <cellStyle name="20% - Accent6 13" xfId="147"/>
    <cellStyle name="20% - Accent6 13 2" xfId="1960"/>
    <cellStyle name="20% - Accent6 13 3" xfId="1961"/>
    <cellStyle name="20% - Accent6 13 4" xfId="3406"/>
    <cellStyle name="20% - Accent6 14" xfId="1212"/>
    <cellStyle name="20% - Accent6 14 2" xfId="1213"/>
    <cellStyle name="20% - Accent6 14 2 2" xfId="1566"/>
    <cellStyle name="20% - Accent6 14 3" xfId="1671"/>
    <cellStyle name="20% - Accent6 14 3 2" xfId="1963"/>
    <cellStyle name="20% - Accent6 14 4" xfId="1964"/>
    <cellStyle name="20% - Accent6 14 4 2" xfId="1510"/>
    <cellStyle name="20% - Accent6 14 5" xfId="1962"/>
    <cellStyle name="20% - Accent6 15" xfId="1214"/>
    <cellStyle name="20% - Accent6 16" xfId="1215"/>
    <cellStyle name="20% - Accent6 16 2" xfId="1672"/>
    <cellStyle name="20% - Accent6 16 2 2" xfId="1966"/>
    <cellStyle name="20% - Accent6 16 3" xfId="1967"/>
    <cellStyle name="20% - Accent6 16 3 2" xfId="1968"/>
    <cellStyle name="20% - Accent6 16 3 3" xfId="1503"/>
    <cellStyle name="20% - Accent6 16 4" xfId="1965"/>
    <cellStyle name="20% - Accent6 17" xfId="1216"/>
    <cellStyle name="20% - Accent6 18" xfId="1969"/>
    <cellStyle name="20% - Accent6 19" xfId="1970"/>
    <cellStyle name="20% - Accent6 2" xfId="151"/>
    <cellStyle name="20% - Accent6 2 10" xfId="1971"/>
    <cellStyle name="20% - Accent6 2 11" xfId="1704"/>
    <cellStyle name="20% - Accent6 2 2" xfId="152"/>
    <cellStyle name="20% - Accent6 2 3" xfId="153"/>
    <cellStyle name="20% - Accent6 2 4" xfId="154"/>
    <cellStyle name="20% - Accent6 2 5" xfId="155"/>
    <cellStyle name="20% - Accent6 2 6" xfId="156"/>
    <cellStyle name="20% - Accent6 2 7" xfId="157"/>
    <cellStyle name="20% - Accent6 2 8" xfId="158"/>
    <cellStyle name="20% - Accent6 2 9" xfId="1219"/>
    <cellStyle name="20% - Accent6 2 9 2" xfId="1972"/>
    <cellStyle name="20% - Accent6 20" xfId="1973"/>
    <cellStyle name="20% - Accent6 20 2" xfId="1501"/>
    <cellStyle name="20% - Accent6 21" xfId="1957"/>
    <cellStyle name="20% - Accent6 3" xfId="159"/>
    <cellStyle name="20% - Accent6 3 2" xfId="1220"/>
    <cellStyle name="20% - Accent6 3 3" xfId="1975"/>
    <cellStyle name="20% - Accent6 3 4" xfId="1976"/>
    <cellStyle name="20% - Accent6 3 5" xfId="1977"/>
    <cellStyle name="20% - Accent6 3 6" xfId="1974"/>
    <cellStyle name="20% - Accent6 3 7" xfId="1705"/>
    <cellStyle name="20% - Accent6 4" xfId="160"/>
    <cellStyle name="20% - Accent6 4 2" xfId="161"/>
    <cellStyle name="20% - Accent6 4 3" xfId="1978"/>
    <cellStyle name="20% - Accent6 4 4" xfId="1979"/>
    <cellStyle name="20% - Accent6 4 5" xfId="1980"/>
    <cellStyle name="20% - Accent6 5" xfId="162"/>
    <cellStyle name="20% - Accent6 5 2" xfId="1981"/>
    <cellStyle name="20% - Accent6 5 2 2" xfId="1982"/>
    <cellStyle name="20% - Accent6 5 3" xfId="1983"/>
    <cellStyle name="20% - Accent6 5 4" xfId="1984"/>
    <cellStyle name="20% - Accent6 5 5" xfId="1985"/>
    <cellStyle name="20% - Accent6 6" xfId="163"/>
    <cellStyle name="20% - Accent6 6 2" xfId="1986"/>
    <cellStyle name="20% - Accent6 6 3" xfId="1987"/>
    <cellStyle name="20% - Accent6 6 4" xfId="1988"/>
    <cellStyle name="20% - Accent6 6 5" xfId="1989"/>
    <cellStyle name="20% - Accent6 7" xfId="164"/>
    <cellStyle name="20% - Accent6 7 2" xfId="165"/>
    <cellStyle name="20% - Accent6 7 3" xfId="166"/>
    <cellStyle name="20% - Accent6 7 4" xfId="1990"/>
    <cellStyle name="20% - Accent6 8" xfId="167"/>
    <cellStyle name="20% - Accent6 8 2" xfId="168"/>
    <cellStyle name="20% - Accent6 8 3" xfId="169"/>
    <cellStyle name="20% - Accent6 8 4" xfId="1991"/>
    <cellStyle name="20% - Accent6 9" xfId="170"/>
    <cellStyle name="20% - Accent6 9 2" xfId="171"/>
    <cellStyle name="20% - Accent6 9 3" xfId="172"/>
    <cellStyle name="40% - Accent1" xfId="1132" builtinId="31" customBuiltin="1"/>
    <cellStyle name="40% - Accent1 10" xfId="174"/>
    <cellStyle name="40% - Accent1 10 2" xfId="1993"/>
    <cellStyle name="40% - Accent1 11" xfId="175"/>
    <cellStyle name="40% - Accent1 11 2" xfId="1994"/>
    <cellStyle name="40% - Accent1 11 3" xfId="1489"/>
    <cellStyle name="40% - Accent1 12" xfId="176"/>
    <cellStyle name="40% - Accent1 13" xfId="173"/>
    <cellStyle name="40% - Accent1 13 2" xfId="1995"/>
    <cellStyle name="40% - Accent1 13 3" xfId="1996"/>
    <cellStyle name="40% - Accent1 13 4" xfId="1575"/>
    <cellStyle name="40% - Accent1 14" xfId="1223"/>
    <cellStyle name="40% - Accent1 14 2" xfId="1224"/>
    <cellStyle name="40% - Accent1 14 2 2" xfId="1555"/>
    <cellStyle name="40% - Accent1 14 3" xfId="1673"/>
    <cellStyle name="40% - Accent1 14 3 2" xfId="1998"/>
    <cellStyle name="40% - Accent1 14 4" xfId="1999"/>
    <cellStyle name="40% - Accent1 14 4 2" xfId="1482"/>
    <cellStyle name="40% - Accent1 14 5" xfId="1997"/>
    <cellStyle name="40% - Accent1 15" xfId="1225"/>
    <cellStyle name="40% - Accent1 16" xfId="1226"/>
    <cellStyle name="40% - Accent1 16 2" xfId="1674"/>
    <cellStyle name="40% - Accent1 16 2 2" xfId="2001"/>
    <cellStyle name="40% - Accent1 16 3" xfId="2002"/>
    <cellStyle name="40% - Accent1 16 3 2" xfId="2003"/>
    <cellStyle name="40% - Accent1 16 3 3" xfId="1480"/>
    <cellStyle name="40% - Accent1 16 4" xfId="2000"/>
    <cellStyle name="40% - Accent1 17" xfId="1227"/>
    <cellStyle name="40% - Accent1 18" xfId="2004"/>
    <cellStyle name="40% - Accent1 19" xfId="2005"/>
    <cellStyle name="40% - Accent1 2" xfId="177"/>
    <cellStyle name="40% - Accent1 2 10" xfId="2006"/>
    <cellStyle name="40% - Accent1 2 11" xfId="1706"/>
    <cellStyle name="40% - Accent1 2 2" xfId="178"/>
    <cellStyle name="40% - Accent1 2 3" xfId="179"/>
    <cellStyle name="40% - Accent1 2 4" xfId="180"/>
    <cellStyle name="40% - Accent1 2 5" xfId="181"/>
    <cellStyle name="40% - Accent1 2 6" xfId="182"/>
    <cellStyle name="40% - Accent1 2 7" xfId="183"/>
    <cellStyle name="40% - Accent1 2 8" xfId="184"/>
    <cellStyle name="40% - Accent1 2 9" xfId="1229"/>
    <cellStyle name="40% - Accent1 2 9 2" xfId="2007"/>
    <cellStyle name="40% - Accent1 20" xfId="2008"/>
    <cellStyle name="40% - Accent1 20 2" xfId="1477"/>
    <cellStyle name="40% - Accent1 21" xfId="1992"/>
    <cellStyle name="40% - Accent1 3" xfId="185"/>
    <cellStyle name="40% - Accent1 3 2" xfId="1230"/>
    <cellStyle name="40% - Accent1 3 3" xfId="2010"/>
    <cellStyle name="40% - Accent1 3 4" xfId="2011"/>
    <cellStyle name="40% - Accent1 3 5" xfId="2012"/>
    <cellStyle name="40% - Accent1 3 6" xfId="2009"/>
    <cellStyle name="40% - Accent1 3 7" xfId="1707"/>
    <cellStyle name="40% - Accent1 4" xfId="186"/>
    <cellStyle name="40% - Accent1 4 2" xfId="187"/>
    <cellStyle name="40% - Accent1 4 3" xfId="2013"/>
    <cellStyle name="40% - Accent1 4 4" xfId="2014"/>
    <cellStyle name="40% - Accent1 4 5" xfId="2015"/>
    <cellStyle name="40% - Accent1 5" xfId="188"/>
    <cellStyle name="40% - Accent1 5 2" xfId="2016"/>
    <cellStyle name="40% - Accent1 5 2 2" xfId="2017"/>
    <cellStyle name="40% - Accent1 5 3" xfId="2018"/>
    <cellStyle name="40% - Accent1 5 4" xfId="2019"/>
    <cellStyle name="40% - Accent1 5 5" xfId="2020"/>
    <cellStyle name="40% - Accent1 6" xfId="189"/>
    <cellStyle name="40% - Accent1 6 2" xfId="2021"/>
    <cellStyle name="40% - Accent1 6 3" xfId="2022"/>
    <cellStyle name="40% - Accent1 6 4" xfId="2023"/>
    <cellStyle name="40% - Accent1 6 5" xfId="2024"/>
    <cellStyle name="40% - Accent1 7" xfId="190"/>
    <cellStyle name="40% - Accent1 7 2" xfId="191"/>
    <cellStyle name="40% - Accent1 7 3" xfId="192"/>
    <cellStyle name="40% - Accent1 7 4" xfId="2025"/>
    <cellStyle name="40% - Accent1 8" xfId="193"/>
    <cellStyle name="40% - Accent1 8 2" xfId="194"/>
    <cellStyle name="40% - Accent1 8 3" xfId="195"/>
    <cellStyle name="40% - Accent1 8 4" xfId="2026"/>
    <cellStyle name="40% - Accent1 9" xfId="196"/>
    <cellStyle name="40% - Accent1 9 2" xfId="197"/>
    <cellStyle name="40% - Accent1 9 3" xfId="198"/>
    <cellStyle name="40% - Accent2" xfId="1136" builtinId="35" customBuiltin="1"/>
    <cellStyle name="40% - Accent2 10" xfId="200"/>
    <cellStyle name="40% - Accent2 10 2" xfId="2028"/>
    <cellStyle name="40% - Accent2 11" xfId="201"/>
    <cellStyle name="40% - Accent2 11 2" xfId="2029"/>
    <cellStyle name="40% - Accent2 11 3" xfId="1436"/>
    <cellStyle name="40% - Accent2 12" xfId="202"/>
    <cellStyle name="40% - Accent2 13" xfId="199"/>
    <cellStyle name="40% - Accent2 13 2" xfId="2030"/>
    <cellStyle name="40% - Accent2 13 3" xfId="2031"/>
    <cellStyle name="40% - Accent2 13 4" xfId="1563"/>
    <cellStyle name="40% - Accent2 14" xfId="1234"/>
    <cellStyle name="40% - Accent2 14 2" xfId="1235"/>
    <cellStyle name="40% - Accent2 14 2 2" xfId="1545"/>
    <cellStyle name="40% - Accent2 14 3" xfId="1675"/>
    <cellStyle name="40% - Accent2 14 3 2" xfId="2033"/>
    <cellStyle name="40% - Accent2 14 4" xfId="2034"/>
    <cellStyle name="40% - Accent2 14 4 2" xfId="1435"/>
    <cellStyle name="40% - Accent2 14 5" xfId="2032"/>
    <cellStyle name="40% - Accent2 15" xfId="1236"/>
    <cellStyle name="40% - Accent2 16" xfId="1237"/>
    <cellStyle name="40% - Accent2 16 2" xfId="1676"/>
    <cellStyle name="40% - Accent2 16 2 2" xfId="2036"/>
    <cellStyle name="40% - Accent2 16 3" xfId="2037"/>
    <cellStyle name="40% - Accent2 16 3 2" xfId="2038"/>
    <cellStyle name="40% - Accent2 16 3 3" xfId="1433"/>
    <cellStyle name="40% - Accent2 16 4" xfId="2035"/>
    <cellStyle name="40% - Accent2 17" xfId="1238"/>
    <cellStyle name="40% - Accent2 18" xfId="2039"/>
    <cellStyle name="40% - Accent2 19" xfId="2040"/>
    <cellStyle name="40% - Accent2 2" xfId="203"/>
    <cellStyle name="40% - Accent2 2 10" xfId="2041"/>
    <cellStyle name="40% - Accent2 2 11" xfId="1708"/>
    <cellStyle name="40% - Accent2 2 2" xfId="204"/>
    <cellStyle name="40% - Accent2 2 3" xfId="205"/>
    <cellStyle name="40% - Accent2 2 4" xfId="206"/>
    <cellStyle name="40% - Accent2 2 5" xfId="207"/>
    <cellStyle name="40% - Accent2 2 6" xfId="208"/>
    <cellStyle name="40% - Accent2 2 7" xfId="209"/>
    <cellStyle name="40% - Accent2 2 8" xfId="210"/>
    <cellStyle name="40% - Accent2 2 9" xfId="1239"/>
    <cellStyle name="40% - Accent2 2 9 2" xfId="2042"/>
    <cellStyle name="40% - Accent2 20" xfId="2043"/>
    <cellStyle name="40% - Accent2 20 2" xfId="1424"/>
    <cellStyle name="40% - Accent2 21" xfId="2027"/>
    <cellStyle name="40% - Accent2 3" xfId="211"/>
    <cellStyle name="40% - Accent2 3 2" xfId="1241"/>
    <cellStyle name="40% - Accent2 3 3" xfId="2045"/>
    <cellStyle name="40% - Accent2 3 4" xfId="2046"/>
    <cellStyle name="40% - Accent2 3 5" xfId="2047"/>
    <cellStyle name="40% - Accent2 3 6" xfId="2044"/>
    <cellStyle name="40% - Accent2 3 7" xfId="1709"/>
    <cellStyle name="40% - Accent2 4" xfId="212"/>
    <cellStyle name="40% - Accent2 4 2" xfId="213"/>
    <cellStyle name="40% - Accent2 4 3" xfId="2048"/>
    <cellStyle name="40% - Accent2 4 4" xfId="2049"/>
    <cellStyle name="40% - Accent2 4 5" xfId="2050"/>
    <cellStyle name="40% - Accent2 5" xfId="214"/>
    <cellStyle name="40% - Accent2 5 2" xfId="2051"/>
    <cellStyle name="40% - Accent2 5 2 2" xfId="2052"/>
    <cellStyle name="40% - Accent2 5 3" xfId="2053"/>
    <cellStyle name="40% - Accent2 5 4" xfId="2054"/>
    <cellStyle name="40% - Accent2 5 5" xfId="2055"/>
    <cellStyle name="40% - Accent2 6" xfId="215"/>
    <cellStyle name="40% - Accent2 6 2" xfId="2056"/>
    <cellStyle name="40% - Accent2 6 3" xfId="2057"/>
    <cellStyle name="40% - Accent2 6 4" xfId="2058"/>
    <cellStyle name="40% - Accent2 6 5" xfId="2059"/>
    <cellStyle name="40% - Accent2 7" xfId="216"/>
    <cellStyle name="40% - Accent2 7 2" xfId="217"/>
    <cellStyle name="40% - Accent2 7 3" xfId="218"/>
    <cellStyle name="40% - Accent2 7 4" xfId="2060"/>
    <cellStyle name="40% - Accent2 8" xfId="219"/>
    <cellStyle name="40% - Accent2 8 2" xfId="220"/>
    <cellStyle name="40% - Accent2 8 3" xfId="221"/>
    <cellStyle name="40% - Accent2 8 4" xfId="2061"/>
    <cellStyle name="40% - Accent2 9" xfId="222"/>
    <cellStyle name="40% - Accent2 9 2" xfId="223"/>
    <cellStyle name="40% - Accent2 9 3" xfId="224"/>
    <cellStyle name="40% - Accent3" xfId="1140" builtinId="39" customBuiltin="1"/>
    <cellStyle name="40% - Accent3 10" xfId="226"/>
    <cellStyle name="40% - Accent3 10 2" xfId="2063"/>
    <cellStyle name="40% - Accent3 11" xfId="227"/>
    <cellStyle name="40% - Accent3 11 2" xfId="2064"/>
    <cellStyle name="40% - Accent3 11 3" xfId="1414"/>
    <cellStyle name="40% - Accent3 12" xfId="228"/>
    <cellStyle name="40% - Accent3 13" xfId="225"/>
    <cellStyle name="40% - Accent3 13 2" xfId="2065"/>
    <cellStyle name="40% - Accent3 13 3" xfId="2066"/>
    <cellStyle name="40% - Accent3 13 4" xfId="3417"/>
    <cellStyle name="40% - Accent3 14" xfId="1246"/>
    <cellStyle name="40% - Accent3 14 2" xfId="1247"/>
    <cellStyle name="40% - Accent3 14 2 2" xfId="1530"/>
    <cellStyle name="40% - Accent3 14 3" xfId="1677"/>
    <cellStyle name="40% - Accent3 14 3 2" xfId="2068"/>
    <cellStyle name="40% - Accent3 14 4" xfId="2069"/>
    <cellStyle name="40% - Accent3 14 4 2" xfId="1413"/>
    <cellStyle name="40% - Accent3 14 5" xfId="2067"/>
    <cellStyle name="40% - Accent3 15" xfId="1248"/>
    <cellStyle name="40% - Accent3 16" xfId="1249"/>
    <cellStyle name="40% - Accent3 16 2" xfId="1678"/>
    <cellStyle name="40% - Accent3 16 2 2" xfId="2071"/>
    <cellStyle name="40% - Accent3 16 3" xfId="2072"/>
    <cellStyle name="40% - Accent3 16 3 2" xfId="2073"/>
    <cellStyle name="40% - Accent3 16 3 3" xfId="1412"/>
    <cellStyle name="40% - Accent3 16 4" xfId="2070"/>
    <cellStyle name="40% - Accent3 17" xfId="1250"/>
    <cellStyle name="40% - Accent3 18" xfId="2074"/>
    <cellStyle name="40% - Accent3 19" xfId="2075"/>
    <cellStyle name="40% - Accent3 2" xfId="229"/>
    <cellStyle name="40% - Accent3 2 10" xfId="2076"/>
    <cellStyle name="40% - Accent3 2 11" xfId="1710"/>
    <cellStyle name="40% - Accent3 2 2" xfId="230"/>
    <cellStyle name="40% - Accent3 2 3" xfId="231"/>
    <cellStyle name="40% - Accent3 2 4" xfId="232"/>
    <cellStyle name="40% - Accent3 2 5" xfId="233"/>
    <cellStyle name="40% - Accent3 2 6" xfId="234"/>
    <cellStyle name="40% - Accent3 2 7" xfId="235"/>
    <cellStyle name="40% - Accent3 2 8" xfId="236"/>
    <cellStyle name="40% - Accent3 2 9" xfId="1251"/>
    <cellStyle name="40% - Accent3 2 9 2" xfId="2077"/>
    <cellStyle name="40% - Accent3 20" xfId="2078"/>
    <cellStyle name="40% - Accent3 20 2" xfId="1402"/>
    <cellStyle name="40% - Accent3 21" xfId="2062"/>
    <cellStyle name="40% - Accent3 3" xfId="237"/>
    <cellStyle name="40% - Accent3 3 2" xfId="1252"/>
    <cellStyle name="40% - Accent3 3 3" xfId="2080"/>
    <cellStyle name="40% - Accent3 3 4" xfId="2081"/>
    <cellStyle name="40% - Accent3 3 5" xfId="2082"/>
    <cellStyle name="40% - Accent3 3 6" xfId="2079"/>
    <cellStyle name="40% - Accent3 3 7" xfId="1711"/>
    <cellStyle name="40% - Accent3 4" xfId="238"/>
    <cellStyle name="40% - Accent3 4 2" xfId="239"/>
    <cellStyle name="40% - Accent3 4 3" xfId="2083"/>
    <cellStyle name="40% - Accent3 4 4" xfId="2084"/>
    <cellStyle name="40% - Accent3 4 5" xfId="2085"/>
    <cellStyle name="40% - Accent3 5" xfId="240"/>
    <cellStyle name="40% - Accent3 5 2" xfId="2086"/>
    <cellStyle name="40% - Accent3 5 2 2" xfId="2087"/>
    <cellStyle name="40% - Accent3 5 3" xfId="2088"/>
    <cellStyle name="40% - Accent3 5 4" xfId="2089"/>
    <cellStyle name="40% - Accent3 5 5" xfId="2090"/>
    <cellStyle name="40% - Accent3 6" xfId="241"/>
    <cellStyle name="40% - Accent3 6 2" xfId="2091"/>
    <cellStyle name="40% - Accent3 6 3" xfId="2092"/>
    <cellStyle name="40% - Accent3 6 4" xfId="2093"/>
    <cellStyle name="40% - Accent3 6 5" xfId="2094"/>
    <cellStyle name="40% - Accent3 7" xfId="242"/>
    <cellStyle name="40% - Accent3 7 2" xfId="243"/>
    <cellStyle name="40% - Accent3 7 3" xfId="244"/>
    <cellStyle name="40% - Accent3 7 4" xfId="2095"/>
    <cellStyle name="40% - Accent3 8" xfId="245"/>
    <cellStyle name="40% - Accent3 8 2" xfId="246"/>
    <cellStyle name="40% - Accent3 8 3" xfId="247"/>
    <cellStyle name="40% - Accent3 8 4" xfId="2096"/>
    <cellStyle name="40% - Accent3 9" xfId="248"/>
    <cellStyle name="40% - Accent3 9 2" xfId="249"/>
    <cellStyle name="40% - Accent3 9 3" xfId="250"/>
    <cellStyle name="40% - Accent4" xfId="1144" builtinId="43" customBuiltin="1"/>
    <cellStyle name="40% - Accent4 10" xfId="252"/>
    <cellStyle name="40% - Accent4 10 2" xfId="2098"/>
    <cellStyle name="40% - Accent4 11" xfId="253"/>
    <cellStyle name="40% - Accent4 11 2" xfId="2099"/>
    <cellStyle name="40% - Accent4 11 3" xfId="1392"/>
    <cellStyle name="40% - Accent4 12" xfId="254"/>
    <cellStyle name="40% - Accent4 13" xfId="251"/>
    <cellStyle name="40% - Accent4 13 2" xfId="2100"/>
    <cellStyle name="40% - Accent4 13 3" xfId="2101"/>
    <cellStyle name="40% - Accent4 13 4" xfId="1546"/>
    <cellStyle name="40% - Accent4 14" xfId="1255"/>
    <cellStyle name="40% - Accent4 14 2" xfId="1256"/>
    <cellStyle name="40% - Accent4 14 2 2" xfId="1520"/>
    <cellStyle name="40% - Accent4 14 3" xfId="1679"/>
    <cellStyle name="40% - Accent4 14 3 2" xfId="2103"/>
    <cellStyle name="40% - Accent4 14 4" xfId="2104"/>
    <cellStyle name="40% - Accent4 14 4 2" xfId="1388"/>
    <cellStyle name="40% - Accent4 14 5" xfId="2102"/>
    <cellStyle name="40% - Accent4 15" xfId="1257"/>
    <cellStyle name="40% - Accent4 16" xfId="1258"/>
    <cellStyle name="40% - Accent4 16 2" xfId="1680"/>
    <cellStyle name="40% - Accent4 16 2 2" xfId="2106"/>
    <cellStyle name="40% - Accent4 16 3" xfId="2107"/>
    <cellStyle name="40% - Accent4 16 3 2" xfId="2108"/>
    <cellStyle name="40% - Accent4 16 3 3" xfId="1387"/>
    <cellStyle name="40% - Accent4 16 4" xfId="2105"/>
    <cellStyle name="40% - Accent4 17" xfId="1259"/>
    <cellStyle name="40% - Accent4 18" xfId="2109"/>
    <cellStyle name="40% - Accent4 19" xfId="2110"/>
    <cellStyle name="40% - Accent4 2" xfId="255"/>
    <cellStyle name="40% - Accent4 2 10" xfId="2111"/>
    <cellStyle name="40% - Accent4 2 11" xfId="1712"/>
    <cellStyle name="40% - Accent4 2 2" xfId="256"/>
    <cellStyle name="40% - Accent4 2 3" xfId="257"/>
    <cellStyle name="40% - Accent4 2 4" xfId="258"/>
    <cellStyle name="40% - Accent4 2 5" xfId="259"/>
    <cellStyle name="40% - Accent4 2 6" xfId="260"/>
    <cellStyle name="40% - Accent4 2 7" xfId="261"/>
    <cellStyle name="40% - Accent4 2 8" xfId="262"/>
    <cellStyle name="40% - Accent4 2 9" xfId="1262"/>
    <cellStyle name="40% - Accent4 2 9 2" xfId="2112"/>
    <cellStyle name="40% - Accent4 20" xfId="2113"/>
    <cellStyle name="40% - Accent4 20 2" xfId="1380"/>
    <cellStyle name="40% - Accent4 21" xfId="2097"/>
    <cellStyle name="40% - Accent4 3" xfId="263"/>
    <cellStyle name="40% - Accent4 3 2" xfId="1263"/>
    <cellStyle name="40% - Accent4 3 3" xfId="2115"/>
    <cellStyle name="40% - Accent4 3 4" xfId="2116"/>
    <cellStyle name="40% - Accent4 3 5" xfId="2117"/>
    <cellStyle name="40% - Accent4 3 6" xfId="2114"/>
    <cellStyle name="40% - Accent4 3 7" xfId="1713"/>
    <cellStyle name="40% - Accent4 4" xfId="264"/>
    <cellStyle name="40% - Accent4 4 2" xfId="265"/>
    <cellStyle name="40% - Accent4 4 3" xfId="2118"/>
    <cellStyle name="40% - Accent4 4 4" xfId="2119"/>
    <cellStyle name="40% - Accent4 4 5" xfId="2120"/>
    <cellStyle name="40% - Accent4 5" xfId="266"/>
    <cellStyle name="40% - Accent4 5 2" xfId="2121"/>
    <cellStyle name="40% - Accent4 5 2 2" xfId="2122"/>
    <cellStyle name="40% - Accent4 5 3" xfId="2123"/>
    <cellStyle name="40% - Accent4 5 4" xfId="2124"/>
    <cellStyle name="40% - Accent4 5 5" xfId="2125"/>
    <cellStyle name="40% - Accent4 6" xfId="267"/>
    <cellStyle name="40% - Accent4 6 2" xfId="2126"/>
    <cellStyle name="40% - Accent4 6 3" xfId="2127"/>
    <cellStyle name="40% - Accent4 6 4" xfId="2128"/>
    <cellStyle name="40% - Accent4 6 5" xfId="2129"/>
    <cellStyle name="40% - Accent4 7" xfId="268"/>
    <cellStyle name="40% - Accent4 7 2" xfId="269"/>
    <cellStyle name="40% - Accent4 7 3" xfId="270"/>
    <cellStyle name="40% - Accent4 7 4" xfId="2130"/>
    <cellStyle name="40% - Accent4 8" xfId="271"/>
    <cellStyle name="40% - Accent4 8 2" xfId="272"/>
    <cellStyle name="40% - Accent4 8 3" xfId="273"/>
    <cellStyle name="40% - Accent4 8 4" xfId="2131"/>
    <cellStyle name="40% - Accent4 9" xfId="274"/>
    <cellStyle name="40% - Accent4 9 2" xfId="275"/>
    <cellStyle name="40% - Accent4 9 3" xfId="276"/>
    <cellStyle name="40% - Accent5" xfId="1148" builtinId="47" customBuiltin="1"/>
    <cellStyle name="40% - Accent5 10" xfId="278"/>
    <cellStyle name="40% - Accent5 10 2" xfId="2133"/>
    <cellStyle name="40% - Accent5 11" xfId="279"/>
    <cellStyle name="40% - Accent5 11 2" xfId="2134"/>
    <cellStyle name="40% - Accent5 11 3" xfId="1365"/>
    <cellStyle name="40% - Accent5 12" xfId="280"/>
    <cellStyle name="40% - Accent5 13" xfId="277"/>
    <cellStyle name="40% - Accent5 13 2" xfId="2135"/>
    <cellStyle name="40% - Accent5 13 3" xfId="2136"/>
    <cellStyle name="40% - Accent5 13 4" xfId="1535"/>
    <cellStyle name="40% - Accent5 14" xfId="1268"/>
    <cellStyle name="40% - Accent5 14 2" xfId="1269"/>
    <cellStyle name="40% - Accent5 14 2 2" xfId="1504"/>
    <cellStyle name="40% - Accent5 14 3" xfId="1681"/>
    <cellStyle name="40% - Accent5 14 3 2" xfId="2138"/>
    <cellStyle name="40% - Accent5 14 4" xfId="2139"/>
    <cellStyle name="40% - Accent5 14 4 2" xfId="1359"/>
    <cellStyle name="40% - Accent5 14 5" xfId="2137"/>
    <cellStyle name="40% - Accent5 15" xfId="1270"/>
    <cellStyle name="40% - Accent5 16" xfId="1271"/>
    <cellStyle name="40% - Accent5 16 2" xfId="1682"/>
    <cellStyle name="40% - Accent5 16 2 2" xfId="2141"/>
    <cellStyle name="40% - Accent5 16 3" xfId="2142"/>
    <cellStyle name="40% - Accent5 16 3 2" xfId="2143"/>
    <cellStyle name="40% - Accent5 16 3 3" xfId="1358"/>
    <cellStyle name="40% - Accent5 16 4" xfId="2140"/>
    <cellStyle name="40% - Accent5 17" xfId="1272"/>
    <cellStyle name="40% - Accent5 18" xfId="2144"/>
    <cellStyle name="40% - Accent5 19" xfId="2145"/>
    <cellStyle name="40% - Accent5 2" xfId="281"/>
    <cellStyle name="40% - Accent5 2 10" xfId="2146"/>
    <cellStyle name="40% - Accent5 2 11" xfId="1714"/>
    <cellStyle name="40% - Accent5 2 2" xfId="282"/>
    <cellStyle name="40% - Accent5 2 3" xfId="283"/>
    <cellStyle name="40% - Accent5 2 4" xfId="284"/>
    <cellStyle name="40% - Accent5 2 5" xfId="285"/>
    <cellStyle name="40% - Accent5 2 6" xfId="286"/>
    <cellStyle name="40% - Accent5 2 7" xfId="287"/>
    <cellStyle name="40% - Accent5 2 8" xfId="288"/>
    <cellStyle name="40% - Accent5 2 9" xfId="1275"/>
    <cellStyle name="40% - Accent5 2 9 2" xfId="2147"/>
    <cellStyle name="40% - Accent5 20" xfId="2148"/>
    <cellStyle name="40% - Accent5 20 2" xfId="1354"/>
    <cellStyle name="40% - Accent5 21" xfId="2132"/>
    <cellStyle name="40% - Accent5 3" xfId="289"/>
    <cellStyle name="40% - Accent5 3 2" xfId="1276"/>
    <cellStyle name="40% - Accent5 3 3" xfId="2150"/>
    <cellStyle name="40% - Accent5 3 4" xfId="2151"/>
    <cellStyle name="40% - Accent5 3 5" xfId="2152"/>
    <cellStyle name="40% - Accent5 3 6" xfId="2149"/>
    <cellStyle name="40% - Accent5 3 7" xfId="1715"/>
    <cellStyle name="40% - Accent5 4" xfId="290"/>
    <cellStyle name="40% - Accent5 4 2" xfId="291"/>
    <cellStyle name="40% - Accent5 4 3" xfId="2153"/>
    <cellStyle name="40% - Accent5 4 4" xfId="2154"/>
    <cellStyle name="40% - Accent5 4 5" xfId="2155"/>
    <cellStyle name="40% - Accent5 5" xfId="292"/>
    <cellStyle name="40% - Accent5 5 2" xfId="2156"/>
    <cellStyle name="40% - Accent5 5 2 2" xfId="2157"/>
    <cellStyle name="40% - Accent5 5 3" xfId="2158"/>
    <cellStyle name="40% - Accent5 5 4" xfId="2159"/>
    <cellStyle name="40% - Accent5 5 5" xfId="2160"/>
    <cellStyle name="40% - Accent5 6" xfId="293"/>
    <cellStyle name="40% - Accent5 6 2" xfId="2161"/>
    <cellStyle name="40% - Accent5 6 3" xfId="2162"/>
    <cellStyle name="40% - Accent5 6 4" xfId="2163"/>
    <cellStyle name="40% - Accent5 6 5" xfId="2164"/>
    <cellStyle name="40% - Accent5 7" xfId="294"/>
    <cellStyle name="40% - Accent5 7 2" xfId="295"/>
    <cellStyle name="40% - Accent5 7 3" xfId="296"/>
    <cellStyle name="40% - Accent5 7 4" xfId="2165"/>
    <cellStyle name="40% - Accent5 8" xfId="297"/>
    <cellStyle name="40% - Accent5 8 2" xfId="298"/>
    <cellStyle name="40% - Accent5 8 3" xfId="299"/>
    <cellStyle name="40% - Accent5 8 4" xfId="2166"/>
    <cellStyle name="40% - Accent5 9" xfId="300"/>
    <cellStyle name="40% - Accent5 9 2" xfId="301"/>
    <cellStyle name="40% - Accent5 9 3" xfId="302"/>
    <cellStyle name="40% - Accent6" xfId="1152" builtinId="51" customBuiltin="1"/>
    <cellStyle name="40% - Accent6 10" xfId="304"/>
    <cellStyle name="40% - Accent6 10 2" xfId="2168"/>
    <cellStyle name="40% - Accent6 11" xfId="305"/>
    <cellStyle name="40% - Accent6 11 2" xfId="2169"/>
    <cellStyle name="40% - Accent6 11 3" xfId="1340"/>
    <cellStyle name="40% - Accent6 12" xfId="306"/>
    <cellStyle name="40% - Accent6 13" xfId="303"/>
    <cellStyle name="40% - Accent6 13 2" xfId="2170"/>
    <cellStyle name="40% - Accent6 13 3" xfId="2171"/>
    <cellStyle name="40% - Accent6 13 4" xfId="1523"/>
    <cellStyle name="40% - Accent6 14" xfId="1281"/>
    <cellStyle name="40% - Accent6 14 2" xfId="1282"/>
    <cellStyle name="40% - Accent6 14 2 2" xfId="1493"/>
    <cellStyle name="40% - Accent6 14 3" xfId="1683"/>
    <cellStyle name="40% - Accent6 14 3 2" xfId="2173"/>
    <cellStyle name="40% - Accent6 14 4" xfId="2174"/>
    <cellStyle name="40% - Accent6 14 4 2" xfId="1339"/>
    <cellStyle name="40% - Accent6 14 5" xfId="2172"/>
    <cellStyle name="40% - Accent6 15" xfId="1283"/>
    <cellStyle name="40% - Accent6 16" xfId="1284"/>
    <cellStyle name="40% - Accent6 16 2" xfId="1684"/>
    <cellStyle name="40% - Accent6 16 2 2" xfId="2176"/>
    <cellStyle name="40% - Accent6 16 3" xfId="2177"/>
    <cellStyle name="40% - Accent6 16 3 2" xfId="2178"/>
    <cellStyle name="40% - Accent6 16 3 3" xfId="1338"/>
    <cellStyle name="40% - Accent6 16 4" xfId="2175"/>
    <cellStyle name="40% - Accent6 17" xfId="1285"/>
    <cellStyle name="40% - Accent6 18" xfId="2179"/>
    <cellStyle name="40% - Accent6 19" xfId="2180"/>
    <cellStyle name="40% - Accent6 2" xfId="307"/>
    <cellStyle name="40% - Accent6 2 10" xfId="2181"/>
    <cellStyle name="40% - Accent6 2 11" xfId="1716"/>
    <cellStyle name="40% - Accent6 2 2" xfId="308"/>
    <cellStyle name="40% - Accent6 2 3" xfId="309"/>
    <cellStyle name="40% - Accent6 2 4" xfId="310"/>
    <cellStyle name="40% - Accent6 2 5" xfId="311"/>
    <cellStyle name="40% - Accent6 2 6" xfId="312"/>
    <cellStyle name="40% - Accent6 2 7" xfId="313"/>
    <cellStyle name="40% - Accent6 2 8" xfId="314"/>
    <cellStyle name="40% - Accent6 2 9" xfId="1287"/>
    <cellStyle name="40% - Accent6 2 9 2" xfId="2182"/>
    <cellStyle name="40% - Accent6 20" xfId="2183"/>
    <cellStyle name="40% - Accent6 20 2" xfId="1329"/>
    <cellStyle name="40% - Accent6 21" xfId="2167"/>
    <cellStyle name="40% - Accent6 3" xfId="315"/>
    <cellStyle name="40% - Accent6 3 2" xfId="1289"/>
    <cellStyle name="40% - Accent6 3 3" xfId="2185"/>
    <cellStyle name="40% - Accent6 3 4" xfId="2186"/>
    <cellStyle name="40% - Accent6 3 5" xfId="2187"/>
    <cellStyle name="40% - Accent6 3 6" xfId="2184"/>
    <cellStyle name="40% - Accent6 3 7" xfId="1717"/>
    <cellStyle name="40% - Accent6 4" xfId="316"/>
    <cellStyle name="40% - Accent6 4 2" xfId="317"/>
    <cellStyle name="40% - Accent6 4 3" xfId="2188"/>
    <cellStyle name="40% - Accent6 4 4" xfId="2189"/>
    <cellStyle name="40% - Accent6 4 5" xfId="2190"/>
    <cellStyle name="40% - Accent6 5" xfId="318"/>
    <cellStyle name="40% - Accent6 5 2" xfId="2191"/>
    <cellStyle name="40% - Accent6 5 2 2" xfId="2192"/>
    <cellStyle name="40% - Accent6 5 3" xfId="2193"/>
    <cellStyle name="40% - Accent6 5 4" xfId="2194"/>
    <cellStyle name="40% - Accent6 5 5" xfId="2195"/>
    <cellStyle name="40% - Accent6 6" xfId="319"/>
    <cellStyle name="40% - Accent6 6 2" xfId="2196"/>
    <cellStyle name="40% - Accent6 6 3" xfId="2197"/>
    <cellStyle name="40% - Accent6 6 4" xfId="2198"/>
    <cellStyle name="40% - Accent6 6 5" xfId="2199"/>
    <cellStyle name="40% - Accent6 7" xfId="320"/>
    <cellStyle name="40% - Accent6 7 2" xfId="321"/>
    <cellStyle name="40% - Accent6 7 3" xfId="322"/>
    <cellStyle name="40% - Accent6 7 4" xfId="2200"/>
    <cellStyle name="40% - Accent6 8" xfId="323"/>
    <cellStyle name="40% - Accent6 8 2" xfId="324"/>
    <cellStyle name="40% - Accent6 8 3" xfId="325"/>
    <cellStyle name="40% - Accent6 8 4" xfId="2201"/>
    <cellStyle name="40% - Accent6 9" xfId="326"/>
    <cellStyle name="40% - Accent6 9 2" xfId="327"/>
    <cellStyle name="40% - Accent6 9 3" xfId="328"/>
    <cellStyle name="60% - Accent1" xfId="1133" builtinId="32" customBuiltin="1"/>
    <cellStyle name="60% - Accent1 10" xfId="330"/>
    <cellStyle name="60% - Accent1 10 2" xfId="2203"/>
    <cellStyle name="60% - Accent1 11" xfId="331"/>
    <cellStyle name="60% - Accent1 11 2" xfId="2204"/>
    <cellStyle name="60% - Accent1 11 3" xfId="1320"/>
    <cellStyle name="60% - Accent1 12" xfId="332"/>
    <cellStyle name="60% - Accent1 13" xfId="329"/>
    <cellStyle name="60% - Accent1 13 2" xfId="2205"/>
    <cellStyle name="60% - Accent1 13 3" xfId="2206"/>
    <cellStyle name="60% - Accent1 13 4" xfId="1514"/>
    <cellStyle name="60% - Accent1 14" xfId="1293"/>
    <cellStyle name="60% - Accent1 14 2" xfId="1294"/>
    <cellStyle name="60% - Accent1 14 2 2" xfId="1481"/>
    <cellStyle name="60% - Accent1 14 3" xfId="2208"/>
    <cellStyle name="60% - Accent1 14 4" xfId="2209"/>
    <cellStyle name="60% - Accent1 14 4 2" xfId="1317"/>
    <cellStyle name="60% - Accent1 14 5" xfId="2207"/>
    <cellStyle name="60% - Accent1 15" xfId="1295"/>
    <cellStyle name="60% - Accent1 16" xfId="1296"/>
    <cellStyle name="60% - Accent1 16 2" xfId="2211"/>
    <cellStyle name="60% - Accent1 16 3" xfId="2212"/>
    <cellStyle name="60% - Accent1 16 3 2" xfId="2213"/>
    <cellStyle name="60% - Accent1 16 3 3" xfId="1316"/>
    <cellStyle name="60% - Accent1 16 4" xfId="2210"/>
    <cellStyle name="60% - Accent1 17" xfId="1297"/>
    <cellStyle name="60% - Accent1 18" xfId="2214"/>
    <cellStyle name="60% - Accent1 19" xfId="2215"/>
    <cellStyle name="60% - Accent1 2" xfId="333"/>
    <cellStyle name="60% - Accent1 2 2" xfId="334"/>
    <cellStyle name="60% - Accent1 2 3" xfId="335"/>
    <cellStyle name="60% - Accent1 2 4" xfId="336"/>
    <cellStyle name="60% - Accent1 2 5" xfId="337"/>
    <cellStyle name="60% - Accent1 2 6" xfId="338"/>
    <cellStyle name="60% - Accent1 2 7" xfId="339"/>
    <cellStyle name="60% - Accent1 2 8" xfId="340"/>
    <cellStyle name="60% - Accent1 2 9" xfId="1299"/>
    <cellStyle name="60% - Accent1 2 9 2" xfId="2216"/>
    <cellStyle name="60% - Accent1 20" xfId="2217"/>
    <cellStyle name="60% - Accent1 20 2" xfId="1309"/>
    <cellStyle name="60% - Accent1 21" xfId="2202"/>
    <cellStyle name="60% - Accent1 3" xfId="341"/>
    <cellStyle name="60% - Accent1 3 2" xfId="1300"/>
    <cellStyle name="60% - Accent1 3 3" xfId="2218"/>
    <cellStyle name="60% - Accent1 3 4" xfId="2219"/>
    <cellStyle name="60% - Accent1 3 5" xfId="2220"/>
    <cellStyle name="60% - Accent1 4" xfId="342"/>
    <cellStyle name="60% - Accent1 4 2" xfId="343"/>
    <cellStyle name="60% - Accent1 4 3" xfId="2221"/>
    <cellStyle name="60% - Accent1 4 4" xfId="2222"/>
    <cellStyle name="60% - Accent1 4 5" xfId="2223"/>
    <cellStyle name="60% - Accent1 5" xfId="344"/>
    <cellStyle name="60% - Accent1 5 2" xfId="2224"/>
    <cellStyle name="60% - Accent1 5 2 2" xfId="2225"/>
    <cellStyle name="60% - Accent1 5 3" xfId="2226"/>
    <cellStyle name="60% - Accent1 5 4" xfId="2227"/>
    <cellStyle name="60% - Accent1 5 5" xfId="2228"/>
    <cellStyle name="60% - Accent1 6" xfId="345"/>
    <cellStyle name="60% - Accent1 6 2" xfId="2229"/>
    <cellStyle name="60% - Accent1 6 3" xfId="2230"/>
    <cellStyle name="60% - Accent1 6 4" xfId="2231"/>
    <cellStyle name="60% - Accent1 6 5" xfId="2232"/>
    <cellStyle name="60% - Accent1 7" xfId="346"/>
    <cellStyle name="60% - Accent1 7 2" xfId="347"/>
    <cellStyle name="60% - Accent1 7 3" xfId="348"/>
    <cellStyle name="60% - Accent1 7 4" xfId="2233"/>
    <cellStyle name="60% - Accent1 8" xfId="349"/>
    <cellStyle name="60% - Accent1 8 2" xfId="350"/>
    <cellStyle name="60% - Accent1 8 3" xfId="351"/>
    <cellStyle name="60% - Accent1 8 4" xfId="2234"/>
    <cellStyle name="60% - Accent1 9" xfId="352"/>
    <cellStyle name="60% - Accent1 9 2" xfId="353"/>
    <cellStyle name="60% - Accent1 9 3" xfId="354"/>
    <cellStyle name="60% - Accent2" xfId="1137" builtinId="36" customBuiltin="1"/>
    <cellStyle name="60% - Accent2 10" xfId="356"/>
    <cellStyle name="60% - Accent2 10 2" xfId="2236"/>
    <cellStyle name="60% - Accent2 11" xfId="357"/>
    <cellStyle name="60% - Accent2 11 2" xfId="2237"/>
    <cellStyle name="60% - Accent2 11 3" xfId="1298"/>
    <cellStyle name="60% - Accent2 12" xfId="358"/>
    <cellStyle name="60% - Accent2 13" xfId="355"/>
    <cellStyle name="60% - Accent2 13 2" xfId="2238"/>
    <cellStyle name="60% - Accent2 13 3" xfId="2239"/>
    <cellStyle name="60% - Accent2 13 4" xfId="1502"/>
    <cellStyle name="60% - Accent2 14" xfId="1302"/>
    <cellStyle name="60% - Accent2 14 2" xfId="1303"/>
    <cellStyle name="60% - Accent2 14 2 2" xfId="1445"/>
    <cellStyle name="60% - Accent2 14 3" xfId="2241"/>
    <cellStyle name="60% - Accent2 14 4" xfId="2242"/>
    <cellStyle name="60% - Accent2 14 4 2" xfId="1292"/>
    <cellStyle name="60% - Accent2 14 5" xfId="2240"/>
    <cellStyle name="60% - Accent2 15" xfId="1304"/>
    <cellStyle name="60% - Accent2 16" xfId="1305"/>
    <cellStyle name="60% - Accent2 16 2" xfId="2244"/>
    <cellStyle name="60% - Accent2 16 3" xfId="2245"/>
    <cellStyle name="60% - Accent2 16 3 2" xfId="2246"/>
    <cellStyle name="60% - Accent2 16 3 3" xfId="1291"/>
    <cellStyle name="60% - Accent2 16 4" xfId="2243"/>
    <cellStyle name="60% - Accent2 17" xfId="1306"/>
    <cellStyle name="60% - Accent2 18" xfId="2247"/>
    <cellStyle name="60% - Accent2 19" xfId="2248"/>
    <cellStyle name="60% - Accent2 2" xfId="359"/>
    <cellStyle name="60% - Accent2 2 2" xfId="360"/>
    <cellStyle name="60% - Accent2 2 3" xfId="361"/>
    <cellStyle name="60% - Accent2 2 4" xfId="362"/>
    <cellStyle name="60% - Accent2 2 5" xfId="363"/>
    <cellStyle name="60% - Accent2 2 6" xfId="364"/>
    <cellStyle name="60% - Accent2 2 7" xfId="365"/>
    <cellStyle name="60% - Accent2 2 8" xfId="366"/>
    <cellStyle name="60% - Accent2 2 9" xfId="1307"/>
    <cellStyle name="60% - Accent2 2 9 2" xfId="2249"/>
    <cellStyle name="60% - Accent2 20" xfId="2250"/>
    <cellStyle name="60% - Accent2 20 2" xfId="1288"/>
    <cellStyle name="60% - Accent2 21" xfId="2235"/>
    <cellStyle name="60% - Accent2 3" xfId="367"/>
    <cellStyle name="60% - Accent2 3 2" xfId="1308"/>
    <cellStyle name="60% - Accent2 3 3" xfId="2251"/>
    <cellStyle name="60% - Accent2 3 4" xfId="2252"/>
    <cellStyle name="60% - Accent2 3 5" xfId="2253"/>
    <cellStyle name="60% - Accent2 4" xfId="368"/>
    <cellStyle name="60% - Accent2 4 2" xfId="369"/>
    <cellStyle name="60% - Accent2 4 3" xfId="2254"/>
    <cellStyle name="60% - Accent2 4 4" xfId="2255"/>
    <cellStyle name="60% - Accent2 4 5" xfId="2256"/>
    <cellStyle name="60% - Accent2 5" xfId="370"/>
    <cellStyle name="60% - Accent2 5 2" xfId="2257"/>
    <cellStyle name="60% - Accent2 5 2 2" xfId="2258"/>
    <cellStyle name="60% - Accent2 5 3" xfId="2259"/>
    <cellStyle name="60% - Accent2 5 4" xfId="2260"/>
    <cellStyle name="60% - Accent2 5 5" xfId="2261"/>
    <cellStyle name="60% - Accent2 6" xfId="371"/>
    <cellStyle name="60% - Accent2 6 2" xfId="2262"/>
    <cellStyle name="60% - Accent2 6 3" xfId="2263"/>
    <cellStyle name="60% - Accent2 6 4" xfId="2264"/>
    <cellStyle name="60% - Accent2 6 5" xfId="2265"/>
    <cellStyle name="60% - Accent2 7" xfId="372"/>
    <cellStyle name="60% - Accent2 7 2" xfId="373"/>
    <cellStyle name="60% - Accent2 7 3" xfId="374"/>
    <cellStyle name="60% - Accent2 7 4" xfId="2266"/>
    <cellStyle name="60% - Accent2 8" xfId="375"/>
    <cellStyle name="60% - Accent2 8 2" xfId="376"/>
    <cellStyle name="60% - Accent2 8 3" xfId="377"/>
    <cellStyle name="60% - Accent2 8 4" xfId="2267"/>
    <cellStyle name="60% - Accent2 9" xfId="378"/>
    <cellStyle name="60% - Accent2 9 2" xfId="379"/>
    <cellStyle name="60% - Accent2 9 3" xfId="380"/>
    <cellStyle name="60% - Accent3" xfId="1141" builtinId="40" customBuiltin="1"/>
    <cellStyle name="60% - Accent3 10" xfId="382"/>
    <cellStyle name="60% - Accent3 10 2" xfId="2269"/>
    <cellStyle name="60% - Accent3 11" xfId="383"/>
    <cellStyle name="60% - Accent3 11 2" xfId="2270"/>
    <cellStyle name="60% - Accent3 11 3" xfId="1273"/>
    <cellStyle name="60% - Accent3 12" xfId="384"/>
    <cellStyle name="60% - Accent3 13" xfId="381"/>
    <cellStyle name="60% - Accent3 13 2" xfId="2271"/>
    <cellStyle name="60% - Accent3 13 3" xfId="2272"/>
    <cellStyle name="60% - Accent3 13 4" xfId="1492"/>
    <cellStyle name="60% - Accent3 14" xfId="1311"/>
    <cellStyle name="60% - Accent3 14 2" xfId="1312"/>
    <cellStyle name="60% - Accent3 14 2 2" xfId="1434"/>
    <cellStyle name="60% - Accent3 14 3" xfId="2274"/>
    <cellStyle name="60% - Accent3 14 4" xfId="2275"/>
    <cellStyle name="60% - Accent3 14 4 2" xfId="1266"/>
    <cellStyle name="60% - Accent3 14 5" xfId="2273"/>
    <cellStyle name="60% - Accent3 15" xfId="1313"/>
    <cellStyle name="60% - Accent3 16" xfId="1314"/>
    <cellStyle name="60% - Accent3 16 2" xfId="2277"/>
    <cellStyle name="60% - Accent3 16 3" xfId="2278"/>
    <cellStyle name="60% - Accent3 16 3 2" xfId="2279"/>
    <cellStyle name="60% - Accent3 16 3 3" xfId="1265"/>
    <cellStyle name="60% - Accent3 16 4" xfId="2276"/>
    <cellStyle name="60% - Accent3 17" xfId="1315"/>
    <cellStyle name="60% - Accent3 18" xfId="2280"/>
    <cellStyle name="60% - Accent3 19" xfId="2281"/>
    <cellStyle name="60% - Accent3 2" xfId="385"/>
    <cellStyle name="60% - Accent3 2 2" xfId="386"/>
    <cellStyle name="60% - Accent3 2 3" xfId="387"/>
    <cellStyle name="60% - Accent3 2 4" xfId="388"/>
    <cellStyle name="60% - Accent3 2 5" xfId="389"/>
    <cellStyle name="60% - Accent3 2 6" xfId="390"/>
    <cellStyle name="60% - Accent3 2 7" xfId="391"/>
    <cellStyle name="60% - Accent3 2 8" xfId="392"/>
    <cellStyle name="60% - Accent3 2 9" xfId="1318"/>
    <cellStyle name="60% - Accent3 2 9 2" xfId="2282"/>
    <cellStyle name="60% - Accent3 20" xfId="2283"/>
    <cellStyle name="60% - Accent3 20 2" xfId="1260"/>
    <cellStyle name="60% - Accent3 21" xfId="2268"/>
    <cellStyle name="60% - Accent3 3" xfId="393"/>
    <cellStyle name="60% - Accent3 3 2" xfId="1319"/>
    <cellStyle name="60% - Accent3 3 3" xfId="2284"/>
    <cellStyle name="60% - Accent3 3 4" xfId="2285"/>
    <cellStyle name="60% - Accent3 3 5" xfId="2286"/>
    <cellStyle name="60% - Accent3 4" xfId="394"/>
    <cellStyle name="60% - Accent3 4 2" xfId="395"/>
    <cellStyle name="60% - Accent3 4 3" xfId="2287"/>
    <cellStyle name="60% - Accent3 4 4" xfId="2288"/>
    <cellStyle name="60% - Accent3 4 5" xfId="2289"/>
    <cellStyle name="60% - Accent3 5" xfId="396"/>
    <cellStyle name="60% - Accent3 5 2" xfId="2290"/>
    <cellStyle name="60% - Accent3 5 2 2" xfId="2291"/>
    <cellStyle name="60% - Accent3 5 3" xfId="2292"/>
    <cellStyle name="60% - Accent3 5 4" xfId="2293"/>
    <cellStyle name="60% - Accent3 5 5" xfId="2294"/>
    <cellStyle name="60% - Accent3 6" xfId="397"/>
    <cellStyle name="60% - Accent3 6 2" xfId="2295"/>
    <cellStyle name="60% - Accent3 6 3" xfId="2296"/>
    <cellStyle name="60% - Accent3 6 4" xfId="2297"/>
    <cellStyle name="60% - Accent3 6 5" xfId="2298"/>
    <cellStyle name="60% - Accent3 7" xfId="398"/>
    <cellStyle name="60% - Accent3 7 2" xfId="399"/>
    <cellStyle name="60% - Accent3 7 3" xfId="400"/>
    <cellStyle name="60% - Accent3 7 4" xfId="2299"/>
    <cellStyle name="60% - Accent3 8" xfId="401"/>
    <cellStyle name="60% - Accent3 8 2" xfId="402"/>
    <cellStyle name="60% - Accent3 8 3" xfId="403"/>
    <cellStyle name="60% - Accent3 8 4" xfId="2300"/>
    <cellStyle name="60% - Accent3 9" xfId="404"/>
    <cellStyle name="60% - Accent3 9 2" xfId="405"/>
    <cellStyle name="60% - Accent3 9 3" xfId="406"/>
    <cellStyle name="60% - Accent4" xfId="1145" builtinId="44" customBuiltin="1"/>
    <cellStyle name="60% - Accent4 10" xfId="408"/>
    <cellStyle name="60% - Accent4 10 2" xfId="2302"/>
    <cellStyle name="60% - Accent4 11" xfId="409"/>
    <cellStyle name="60% - Accent4 11 2" xfId="2303"/>
    <cellStyle name="60% - Accent4 11 3" xfId="1245"/>
    <cellStyle name="60% - Accent4 12" xfId="410"/>
    <cellStyle name="60% - Accent4 13" xfId="407"/>
    <cellStyle name="60% - Accent4 13 2" xfId="2304"/>
    <cellStyle name="60% - Accent4 13 3" xfId="2305"/>
    <cellStyle name="60% - Accent4 13 4" xfId="1483"/>
    <cellStyle name="60% - Accent4 14" xfId="1321"/>
    <cellStyle name="60% - Accent4 14 2" xfId="1322"/>
    <cellStyle name="60% - Accent4 14 2 2" xfId="1422"/>
    <cellStyle name="60% - Accent4 14 3" xfId="2307"/>
    <cellStyle name="60% - Accent4 14 4" xfId="2308"/>
    <cellStyle name="60% - Accent4 14 4 2" xfId="1242"/>
    <cellStyle name="60% - Accent4 14 5" xfId="2306"/>
    <cellStyle name="60% - Accent4 15" xfId="1323"/>
    <cellStyle name="60% - Accent4 16" xfId="1324"/>
    <cellStyle name="60% - Accent4 16 2" xfId="2310"/>
    <cellStyle name="60% - Accent4 16 3" xfId="2311"/>
    <cellStyle name="60% - Accent4 16 3 2" xfId="2312"/>
    <cellStyle name="60% - Accent4 16 3 3" xfId="1240"/>
    <cellStyle name="60% - Accent4 16 4" xfId="2309"/>
    <cellStyle name="60% - Accent4 17" xfId="1325"/>
    <cellStyle name="60% - Accent4 18" xfId="2313"/>
    <cellStyle name="60% - Accent4 19" xfId="2314"/>
    <cellStyle name="60% - Accent4 2" xfId="411"/>
    <cellStyle name="60% - Accent4 2 2" xfId="412"/>
    <cellStyle name="60% - Accent4 2 3" xfId="413"/>
    <cellStyle name="60% - Accent4 2 4" xfId="414"/>
    <cellStyle name="60% - Accent4 2 5" xfId="415"/>
    <cellStyle name="60% - Accent4 2 6" xfId="416"/>
    <cellStyle name="60% - Accent4 2 7" xfId="417"/>
    <cellStyle name="60% - Accent4 2 8" xfId="418"/>
    <cellStyle name="60% - Accent4 2 9" xfId="1327"/>
    <cellStyle name="60% - Accent4 2 9 2" xfId="2315"/>
    <cellStyle name="60% - Accent4 20" xfId="2316"/>
    <cellStyle name="60% - Accent4 20 2" xfId="1232"/>
    <cellStyle name="60% - Accent4 21" xfId="2301"/>
    <cellStyle name="60% - Accent4 3" xfId="419"/>
    <cellStyle name="60% - Accent4 3 2" xfId="1328"/>
    <cellStyle name="60% - Accent4 3 3" xfId="2317"/>
    <cellStyle name="60% - Accent4 3 4" xfId="2318"/>
    <cellStyle name="60% - Accent4 3 5" xfId="2319"/>
    <cellStyle name="60% - Accent4 4" xfId="420"/>
    <cellStyle name="60% - Accent4 4 2" xfId="421"/>
    <cellStyle name="60% - Accent4 4 3" xfId="2320"/>
    <cellStyle name="60% - Accent4 4 4" xfId="2321"/>
    <cellStyle name="60% - Accent4 4 5" xfId="2322"/>
    <cellStyle name="60% - Accent4 5" xfId="422"/>
    <cellStyle name="60% - Accent4 5 2" xfId="2323"/>
    <cellStyle name="60% - Accent4 5 2 2" xfId="2324"/>
    <cellStyle name="60% - Accent4 5 3" xfId="2325"/>
    <cellStyle name="60% - Accent4 5 4" xfId="2326"/>
    <cellStyle name="60% - Accent4 5 5" xfId="2327"/>
    <cellStyle name="60% - Accent4 6" xfId="423"/>
    <cellStyle name="60% - Accent4 6 2" xfId="2328"/>
    <cellStyle name="60% - Accent4 6 3" xfId="2329"/>
    <cellStyle name="60% - Accent4 6 4" xfId="2330"/>
    <cellStyle name="60% - Accent4 6 5" xfId="2331"/>
    <cellStyle name="60% - Accent4 7" xfId="424"/>
    <cellStyle name="60% - Accent4 7 2" xfId="425"/>
    <cellStyle name="60% - Accent4 7 3" xfId="426"/>
    <cellStyle name="60% - Accent4 7 4" xfId="2332"/>
    <cellStyle name="60% - Accent4 8" xfId="427"/>
    <cellStyle name="60% - Accent4 8 2" xfId="428"/>
    <cellStyle name="60% - Accent4 8 3" xfId="429"/>
    <cellStyle name="60% - Accent4 8 4" xfId="2333"/>
    <cellStyle name="60% - Accent4 9" xfId="430"/>
    <cellStyle name="60% - Accent4 9 2" xfId="431"/>
    <cellStyle name="60% - Accent4 9 3" xfId="432"/>
    <cellStyle name="60% - Accent5" xfId="1149" builtinId="48" customBuiltin="1"/>
    <cellStyle name="60% - Accent5 10" xfId="434"/>
    <cellStyle name="60% - Accent5 10 2" xfId="2335"/>
    <cellStyle name="60% - Accent5 11" xfId="435"/>
    <cellStyle name="60% - Accent5 11 2" xfId="2336"/>
    <cellStyle name="60% - Accent5 11 3" xfId="1222"/>
    <cellStyle name="60% - Accent5 12" xfId="436"/>
    <cellStyle name="60% - Accent5 13" xfId="433"/>
    <cellStyle name="60% - Accent5 13 2" xfId="2337"/>
    <cellStyle name="60% - Accent5 13 3" xfId="2338"/>
    <cellStyle name="60% - Accent5 13 4" xfId="1471"/>
    <cellStyle name="60% - Accent5 14" xfId="1330"/>
    <cellStyle name="60% - Accent5 14 2" xfId="1331"/>
    <cellStyle name="60% - Accent5 14 2 2" xfId="1408"/>
    <cellStyle name="60% - Accent5 14 3" xfId="2340"/>
    <cellStyle name="60% - Accent5 14 4" xfId="2341"/>
    <cellStyle name="60% - Accent5 14 4 2" xfId="1218"/>
    <cellStyle name="60% - Accent5 14 5" xfId="2339"/>
    <cellStyle name="60% - Accent5 15" xfId="1332"/>
    <cellStyle name="60% - Accent5 16" xfId="1333"/>
    <cellStyle name="60% - Accent5 16 2" xfId="2343"/>
    <cellStyle name="60% - Accent5 16 3" xfId="2344"/>
    <cellStyle name="60% - Accent5 16 3 2" xfId="2345"/>
    <cellStyle name="60% - Accent5 16 3 3" xfId="1211"/>
    <cellStyle name="60% - Accent5 16 4" xfId="2342"/>
    <cellStyle name="60% - Accent5 17" xfId="1334"/>
    <cellStyle name="60% - Accent5 18" xfId="2346"/>
    <cellStyle name="60% - Accent5 19" xfId="2347"/>
    <cellStyle name="60% - Accent5 2" xfId="437"/>
    <cellStyle name="60% - Accent5 2 2" xfId="438"/>
    <cellStyle name="60% - Accent5 2 3" xfId="439"/>
    <cellStyle name="60% - Accent5 2 4" xfId="440"/>
    <cellStyle name="60% - Accent5 2 5" xfId="441"/>
    <cellStyle name="60% - Accent5 2 6" xfId="442"/>
    <cellStyle name="60% - Accent5 2 7" xfId="443"/>
    <cellStyle name="60% - Accent5 2 8" xfId="444"/>
    <cellStyle name="60% - Accent5 2 9" xfId="1336"/>
    <cellStyle name="60% - Accent5 2 9 2" xfId="2348"/>
    <cellStyle name="60% - Accent5 20" xfId="2349"/>
    <cellStyle name="60% - Accent5 20 2" xfId="1210"/>
    <cellStyle name="60% - Accent5 21" xfId="2334"/>
    <cellStyle name="60% - Accent5 3" xfId="445"/>
    <cellStyle name="60% - Accent5 3 2" xfId="1337"/>
    <cellStyle name="60% - Accent5 3 3" xfId="2350"/>
    <cellStyle name="60% - Accent5 3 4" xfId="2351"/>
    <cellStyle name="60% - Accent5 3 5" xfId="2352"/>
    <cellStyle name="60% - Accent5 4" xfId="446"/>
    <cellStyle name="60% - Accent5 4 2" xfId="447"/>
    <cellStyle name="60% - Accent5 4 3" xfId="2353"/>
    <cellStyle name="60% - Accent5 4 4" xfId="2354"/>
    <cellStyle name="60% - Accent5 4 5" xfId="2355"/>
    <cellStyle name="60% - Accent5 5" xfId="448"/>
    <cellStyle name="60% - Accent5 5 2" xfId="2356"/>
    <cellStyle name="60% - Accent5 5 2 2" xfId="2357"/>
    <cellStyle name="60% - Accent5 5 3" xfId="2358"/>
    <cellStyle name="60% - Accent5 5 4" xfId="2359"/>
    <cellStyle name="60% - Accent5 5 5" xfId="2360"/>
    <cellStyle name="60% - Accent5 6" xfId="449"/>
    <cellStyle name="60% - Accent5 6 2" xfId="2361"/>
    <cellStyle name="60% - Accent5 6 3" xfId="2362"/>
    <cellStyle name="60% - Accent5 6 4" xfId="2363"/>
    <cellStyle name="60% - Accent5 6 5" xfId="2364"/>
    <cellStyle name="60% - Accent5 7" xfId="450"/>
    <cellStyle name="60% - Accent5 7 2" xfId="451"/>
    <cellStyle name="60% - Accent5 7 3" xfId="452"/>
    <cellStyle name="60% - Accent5 7 4" xfId="2365"/>
    <cellStyle name="60% - Accent5 8" xfId="453"/>
    <cellStyle name="60% - Accent5 8 2" xfId="454"/>
    <cellStyle name="60% - Accent5 8 3" xfId="455"/>
    <cellStyle name="60% - Accent5 8 4" xfId="2366"/>
    <cellStyle name="60% - Accent5 9" xfId="456"/>
    <cellStyle name="60% - Accent5 9 2" xfId="457"/>
    <cellStyle name="60% - Accent5 9 3" xfId="458"/>
    <cellStyle name="60% - Accent6" xfId="1153" builtinId="52" customBuiltin="1"/>
    <cellStyle name="60% - Accent6 10" xfId="460"/>
    <cellStyle name="60% - Accent6 10 2" xfId="2368"/>
    <cellStyle name="60% - Accent6 11" xfId="461"/>
    <cellStyle name="60% - Accent6 11 2" xfId="2369"/>
    <cellStyle name="60% - Accent6 11 3" xfId="1197"/>
    <cellStyle name="60% - Accent6 12" xfId="462"/>
    <cellStyle name="60% - Accent6 13" xfId="459"/>
    <cellStyle name="60% - Accent6 13 2" xfId="2370"/>
    <cellStyle name="60% - Accent6 13 3" xfId="2371"/>
    <cellStyle name="60% - Accent6 13 4" xfId="1442"/>
    <cellStyle name="60% - Accent6 14" xfId="1341"/>
    <cellStyle name="60% - Accent6 14 2" xfId="1342"/>
    <cellStyle name="60% - Accent6 14 2 2" xfId="1398"/>
    <cellStyle name="60% - Accent6 14 3" xfId="2373"/>
    <cellStyle name="60% - Accent6 14 4" xfId="2374"/>
    <cellStyle name="60% - Accent6 14 4 2" xfId="1190"/>
    <cellStyle name="60% - Accent6 14 5" xfId="2372"/>
    <cellStyle name="60% - Accent6 15" xfId="1343"/>
    <cellStyle name="60% - Accent6 16" xfId="1344"/>
    <cellStyle name="60% - Accent6 16 2" xfId="2376"/>
    <cellStyle name="60% - Accent6 16 3" xfId="2377"/>
    <cellStyle name="60% - Accent6 16 3 2" xfId="2378"/>
    <cellStyle name="60% - Accent6 16 3 3" xfId="1189"/>
    <cellStyle name="60% - Accent6 16 4" xfId="2375"/>
    <cellStyle name="60% - Accent6 17" xfId="1345"/>
    <cellStyle name="60% - Accent6 18" xfId="2379"/>
    <cellStyle name="60% - Accent6 19" xfId="2380"/>
    <cellStyle name="60% - Accent6 2" xfId="463"/>
    <cellStyle name="60% - Accent6 2 2" xfId="464"/>
    <cellStyle name="60% - Accent6 2 3" xfId="465"/>
    <cellStyle name="60% - Accent6 2 4" xfId="466"/>
    <cellStyle name="60% - Accent6 2 5" xfId="467"/>
    <cellStyle name="60% - Accent6 2 6" xfId="468"/>
    <cellStyle name="60% - Accent6 2 7" xfId="469"/>
    <cellStyle name="60% - Accent6 2 8" xfId="470"/>
    <cellStyle name="60% - Accent6 2 9" xfId="1346"/>
    <cellStyle name="60% - Accent6 2 9 2" xfId="2381"/>
    <cellStyle name="60% - Accent6 20" xfId="2382"/>
    <cellStyle name="60% - Accent6 20 2" xfId="1185"/>
    <cellStyle name="60% - Accent6 21" xfId="2367"/>
    <cellStyle name="60% - Accent6 3" xfId="471"/>
    <cellStyle name="60% - Accent6 3 2" xfId="1347"/>
    <cellStyle name="60% - Accent6 3 3" xfId="2383"/>
    <cellStyle name="60% - Accent6 3 4" xfId="2384"/>
    <cellStyle name="60% - Accent6 3 5" xfId="2385"/>
    <cellStyle name="60% - Accent6 4" xfId="472"/>
    <cellStyle name="60% - Accent6 4 2" xfId="473"/>
    <cellStyle name="60% - Accent6 4 3" xfId="2386"/>
    <cellStyle name="60% - Accent6 4 4" xfId="2387"/>
    <cellStyle name="60% - Accent6 4 5" xfId="2388"/>
    <cellStyle name="60% - Accent6 5" xfId="474"/>
    <cellStyle name="60% - Accent6 5 2" xfId="2389"/>
    <cellStyle name="60% - Accent6 5 2 2" xfId="2390"/>
    <cellStyle name="60% - Accent6 5 3" xfId="2391"/>
    <cellStyle name="60% - Accent6 5 4" xfId="2392"/>
    <cellStyle name="60% - Accent6 5 5" xfId="2393"/>
    <cellStyle name="60% - Accent6 6" xfId="475"/>
    <cellStyle name="60% - Accent6 6 2" xfId="2394"/>
    <cellStyle name="60% - Accent6 6 3" xfId="2395"/>
    <cellStyle name="60% - Accent6 6 4" xfId="2396"/>
    <cellStyle name="60% - Accent6 6 5" xfId="2397"/>
    <cellStyle name="60% - Accent6 7" xfId="476"/>
    <cellStyle name="60% - Accent6 7 2" xfId="477"/>
    <cellStyle name="60% - Accent6 7 3" xfId="478"/>
    <cellStyle name="60% - Accent6 7 4" xfId="2398"/>
    <cellStyle name="60% - Accent6 8" xfId="479"/>
    <cellStyle name="60% - Accent6 8 2" xfId="480"/>
    <cellStyle name="60% - Accent6 8 3" xfId="481"/>
    <cellStyle name="60% - Accent6 8 4" xfId="2399"/>
    <cellStyle name="60% - Accent6 9" xfId="482"/>
    <cellStyle name="60% - Accent6 9 2" xfId="483"/>
    <cellStyle name="60% - Accent6 9 3" xfId="484"/>
    <cellStyle name="Accent1" xfId="1130" builtinId="29" customBuiltin="1"/>
    <cellStyle name="Accent1 10" xfId="486"/>
    <cellStyle name="Accent1 10 2" xfId="2401"/>
    <cellStyle name="Accent1 11" xfId="487"/>
    <cellStyle name="Accent1 11 2" xfId="2402"/>
    <cellStyle name="Accent1 11 3" xfId="1170"/>
    <cellStyle name="Accent1 12" xfId="488"/>
    <cellStyle name="Accent1 13" xfId="485"/>
    <cellStyle name="Accent1 13 2" xfId="2403"/>
    <cellStyle name="Accent1 13 3" xfId="2404"/>
    <cellStyle name="Accent1 13 4" xfId="1425"/>
    <cellStyle name="Accent1 14" xfId="1349"/>
    <cellStyle name="Accent1 14 2" xfId="1350"/>
    <cellStyle name="Accent1 14 2 2" xfId="1381"/>
    <cellStyle name="Accent1 14 3" xfId="2406"/>
    <cellStyle name="Accent1 14 4" xfId="2407"/>
    <cellStyle name="Accent1 14 4 2" xfId="1168"/>
    <cellStyle name="Accent1 14 5" xfId="2405"/>
    <cellStyle name="Accent1 15" xfId="1351"/>
    <cellStyle name="Accent1 16" xfId="1352"/>
    <cellStyle name="Accent1 16 2" xfId="2409"/>
    <cellStyle name="Accent1 16 3" xfId="2410"/>
    <cellStyle name="Accent1 16 3 2" xfId="2411"/>
    <cellStyle name="Accent1 16 3 3" xfId="3323"/>
    <cellStyle name="Accent1 16 4" xfId="2408"/>
    <cellStyle name="Accent1 17" xfId="1353"/>
    <cellStyle name="Accent1 18" xfId="2412"/>
    <cellStyle name="Accent1 19" xfId="2413"/>
    <cellStyle name="Accent1 2" xfId="489"/>
    <cellStyle name="Accent1 2 2" xfId="490"/>
    <cellStyle name="Accent1 2 3" xfId="491"/>
    <cellStyle name="Accent1 2 4" xfId="492"/>
    <cellStyle name="Accent1 2 5" xfId="493"/>
    <cellStyle name="Accent1 2 6" xfId="494"/>
    <cellStyle name="Accent1 2 7" xfId="495"/>
    <cellStyle name="Accent1 2 8" xfId="496"/>
    <cellStyle name="Accent1 2 9" xfId="1355"/>
    <cellStyle name="Accent1 2 9 2" xfId="2414"/>
    <cellStyle name="Accent1 20" xfId="2415"/>
    <cellStyle name="Accent1 20 2" xfId="1160"/>
    <cellStyle name="Accent1 21" xfId="2400"/>
    <cellStyle name="Accent1 3" xfId="497"/>
    <cellStyle name="Accent1 3 2" xfId="1356"/>
    <cellStyle name="Accent1 3 3" xfId="2416"/>
    <cellStyle name="Accent1 3 4" xfId="2417"/>
    <cellStyle name="Accent1 3 5" xfId="2418"/>
    <cellStyle name="Accent1 4" xfId="498"/>
    <cellStyle name="Accent1 4 2" xfId="499"/>
    <cellStyle name="Accent1 4 3" xfId="2419"/>
    <cellStyle name="Accent1 4 4" xfId="2420"/>
    <cellStyle name="Accent1 4 5" xfId="2421"/>
    <cellStyle name="Accent1 5" xfId="500"/>
    <cellStyle name="Accent1 5 2" xfId="2422"/>
    <cellStyle name="Accent1 5 2 2" xfId="2423"/>
    <cellStyle name="Accent1 5 3" xfId="2424"/>
    <cellStyle name="Accent1 5 4" xfId="2425"/>
    <cellStyle name="Accent1 5 5" xfId="2426"/>
    <cellStyle name="Accent1 6" xfId="501"/>
    <cellStyle name="Accent1 6 2" xfId="2427"/>
    <cellStyle name="Accent1 6 3" xfId="2428"/>
    <cellStyle name="Accent1 6 4" xfId="2429"/>
    <cellStyle name="Accent1 6 5" xfId="2430"/>
    <cellStyle name="Accent1 7" xfId="502"/>
    <cellStyle name="Accent1 7 2" xfId="503"/>
    <cellStyle name="Accent1 7 3" xfId="504"/>
    <cellStyle name="Accent1 7 4" xfId="2431"/>
    <cellStyle name="Accent1 8" xfId="505"/>
    <cellStyle name="Accent1 8 2" xfId="506"/>
    <cellStyle name="Accent1 8 3" xfId="507"/>
    <cellStyle name="Accent1 8 4" xfId="2432"/>
    <cellStyle name="Accent1 9" xfId="508"/>
    <cellStyle name="Accent1 9 2" xfId="509"/>
    <cellStyle name="Accent1 9 3" xfId="510"/>
    <cellStyle name="Accent2" xfId="1134" builtinId="33" customBuiltin="1"/>
    <cellStyle name="Accent2 10" xfId="512"/>
    <cellStyle name="Accent2 10 2" xfId="2434"/>
    <cellStyle name="Accent2 11" xfId="513"/>
    <cellStyle name="Accent2 11 2" xfId="2435"/>
    <cellStyle name="Accent2 11 3" xfId="3275"/>
    <cellStyle name="Accent2 12" xfId="514"/>
    <cellStyle name="Accent2 13" xfId="511"/>
    <cellStyle name="Accent2 13 2" xfId="2436"/>
    <cellStyle name="Accent2 13 3" xfId="2437"/>
    <cellStyle name="Accent2 13 4" xfId="1420"/>
    <cellStyle name="Accent2 14" xfId="1360"/>
    <cellStyle name="Accent2 14 2" xfId="1361"/>
    <cellStyle name="Accent2 14 2 2" xfId="1368"/>
    <cellStyle name="Accent2 14 3" xfId="2439"/>
    <cellStyle name="Accent2 14 4" xfId="2440"/>
    <cellStyle name="Accent2 14 4 2" xfId="3277"/>
    <cellStyle name="Accent2 14 5" xfId="2438"/>
    <cellStyle name="Accent2 15" xfId="1362"/>
    <cellStyle name="Accent2 16" xfId="1363"/>
    <cellStyle name="Accent2 16 2" xfId="2442"/>
    <cellStyle name="Accent2 16 3" xfId="2443"/>
    <cellStyle name="Accent2 16 3 2" xfId="2444"/>
    <cellStyle name="Accent2 16 3 3" xfId="3278"/>
    <cellStyle name="Accent2 16 4" xfId="2441"/>
    <cellStyle name="Accent2 17" xfId="1364"/>
    <cellStyle name="Accent2 18" xfId="2445"/>
    <cellStyle name="Accent2 19" xfId="2446"/>
    <cellStyle name="Accent2 2" xfId="515"/>
    <cellStyle name="Accent2 2 2" xfId="516"/>
    <cellStyle name="Accent2 2 3" xfId="517"/>
    <cellStyle name="Accent2 2 4" xfId="518"/>
    <cellStyle name="Accent2 2 5" xfId="519"/>
    <cellStyle name="Accent2 2 6" xfId="520"/>
    <cellStyle name="Accent2 2 7" xfId="521"/>
    <cellStyle name="Accent2 2 8" xfId="522"/>
    <cellStyle name="Accent2 2 9" xfId="1366"/>
    <cellStyle name="Accent2 2 9 2" xfId="2447"/>
    <cellStyle name="Accent2 20" xfId="2448"/>
    <cellStyle name="Accent2 20 2" xfId="3281"/>
    <cellStyle name="Accent2 21" xfId="2433"/>
    <cellStyle name="Accent2 3" xfId="523"/>
    <cellStyle name="Accent2 3 2" xfId="1367"/>
    <cellStyle name="Accent2 3 3" xfId="2449"/>
    <cellStyle name="Accent2 3 4" xfId="2450"/>
    <cellStyle name="Accent2 3 5" xfId="2451"/>
    <cellStyle name="Accent2 4" xfId="524"/>
    <cellStyle name="Accent2 4 2" xfId="525"/>
    <cellStyle name="Accent2 4 3" xfId="2452"/>
    <cellStyle name="Accent2 4 4" xfId="2453"/>
    <cellStyle name="Accent2 4 5" xfId="2454"/>
    <cellStyle name="Accent2 5" xfId="526"/>
    <cellStyle name="Accent2 5 2" xfId="2455"/>
    <cellStyle name="Accent2 5 2 2" xfId="2456"/>
    <cellStyle name="Accent2 5 3" xfId="2457"/>
    <cellStyle name="Accent2 5 4" xfId="2458"/>
    <cellStyle name="Accent2 5 5" xfId="2459"/>
    <cellStyle name="Accent2 6" xfId="527"/>
    <cellStyle name="Accent2 6 2" xfId="2460"/>
    <cellStyle name="Accent2 6 3" xfId="2461"/>
    <cellStyle name="Accent2 6 4" xfId="2462"/>
    <cellStyle name="Accent2 6 5" xfId="2463"/>
    <cellStyle name="Accent2 7" xfId="528"/>
    <cellStyle name="Accent2 7 2" xfId="529"/>
    <cellStyle name="Accent2 7 3" xfId="530"/>
    <cellStyle name="Accent2 7 4" xfId="2464"/>
    <cellStyle name="Accent2 8" xfId="531"/>
    <cellStyle name="Accent2 8 2" xfId="532"/>
    <cellStyle name="Accent2 8 3" xfId="533"/>
    <cellStyle name="Accent2 8 4" xfId="2465"/>
    <cellStyle name="Accent2 9" xfId="534"/>
    <cellStyle name="Accent2 9 2" xfId="535"/>
    <cellStyle name="Accent2 9 3" xfId="536"/>
    <cellStyle name="Accent3" xfId="1138" builtinId="37" customBuiltin="1"/>
    <cellStyle name="Accent3 10" xfId="538"/>
    <cellStyle name="Accent3 10 2" xfId="2467"/>
    <cellStyle name="Accent3 11" xfId="539"/>
    <cellStyle name="Accent3 11 2" xfId="2468"/>
    <cellStyle name="Accent3 11 3" xfId="3284"/>
    <cellStyle name="Accent3 12" xfId="540"/>
    <cellStyle name="Accent3 13" xfId="537"/>
    <cellStyle name="Accent3 13 2" xfId="2469"/>
    <cellStyle name="Accent3 13 3" xfId="2470"/>
    <cellStyle name="Accent3 13 4" xfId="1411"/>
    <cellStyle name="Accent3 14" xfId="1369"/>
    <cellStyle name="Accent3 14 2" xfId="1370"/>
    <cellStyle name="Accent3 14 2 2" xfId="1357"/>
    <cellStyle name="Accent3 14 3" xfId="2472"/>
    <cellStyle name="Accent3 14 4" xfId="2473"/>
    <cellStyle name="Accent3 14 4 2" xfId="3285"/>
    <cellStyle name="Accent3 14 5" xfId="2471"/>
    <cellStyle name="Accent3 15" xfId="1371"/>
    <cellStyle name="Accent3 16" xfId="1372"/>
    <cellStyle name="Accent3 16 2" xfId="2475"/>
    <cellStyle name="Accent3 16 3" xfId="2476"/>
    <cellStyle name="Accent3 16 3 2" xfId="2477"/>
    <cellStyle name="Accent3 16 3 3" xfId="3287"/>
    <cellStyle name="Accent3 16 4" xfId="2474"/>
    <cellStyle name="Accent3 17" xfId="1373"/>
    <cellStyle name="Accent3 18" xfId="2478"/>
    <cellStyle name="Accent3 19" xfId="2479"/>
    <cellStyle name="Accent3 2" xfId="541"/>
    <cellStyle name="Accent3 2 2" xfId="542"/>
    <cellStyle name="Accent3 2 3" xfId="543"/>
    <cellStyle name="Accent3 2 4" xfId="544"/>
    <cellStyle name="Accent3 2 5" xfId="545"/>
    <cellStyle name="Accent3 2 6" xfId="546"/>
    <cellStyle name="Accent3 2 7" xfId="547"/>
    <cellStyle name="Accent3 2 8" xfId="548"/>
    <cellStyle name="Accent3 2 9" xfId="1377"/>
    <cellStyle name="Accent3 2 9 2" xfId="2480"/>
    <cellStyle name="Accent3 20" xfId="2481"/>
    <cellStyle name="Accent3 20 2" xfId="3288"/>
    <cellStyle name="Accent3 21" xfId="2466"/>
    <cellStyle name="Accent3 3" xfId="549"/>
    <cellStyle name="Accent3 3 2" xfId="1378"/>
    <cellStyle name="Accent3 3 3" xfId="2482"/>
    <cellStyle name="Accent3 3 4" xfId="2483"/>
    <cellStyle name="Accent3 3 5" xfId="2484"/>
    <cellStyle name="Accent3 4" xfId="550"/>
    <cellStyle name="Accent3 4 2" xfId="551"/>
    <cellStyle name="Accent3 4 3" xfId="2485"/>
    <cellStyle name="Accent3 4 4" xfId="2486"/>
    <cellStyle name="Accent3 4 5" xfId="2487"/>
    <cellStyle name="Accent3 5" xfId="552"/>
    <cellStyle name="Accent3 5 2" xfId="2488"/>
    <cellStyle name="Accent3 5 2 2" xfId="2489"/>
    <cellStyle name="Accent3 5 3" xfId="2490"/>
    <cellStyle name="Accent3 5 4" xfId="2491"/>
    <cellStyle name="Accent3 5 5" xfId="2492"/>
    <cellStyle name="Accent3 6" xfId="553"/>
    <cellStyle name="Accent3 6 2" xfId="2493"/>
    <cellStyle name="Accent3 6 3" xfId="2494"/>
    <cellStyle name="Accent3 6 4" xfId="2495"/>
    <cellStyle name="Accent3 6 5" xfId="2496"/>
    <cellStyle name="Accent3 7" xfId="554"/>
    <cellStyle name="Accent3 7 2" xfId="555"/>
    <cellStyle name="Accent3 7 3" xfId="556"/>
    <cellStyle name="Accent3 7 4" xfId="2497"/>
    <cellStyle name="Accent3 8" xfId="557"/>
    <cellStyle name="Accent3 8 2" xfId="558"/>
    <cellStyle name="Accent3 8 3" xfId="559"/>
    <cellStyle name="Accent3 8 4" xfId="2498"/>
    <cellStyle name="Accent3 9" xfId="560"/>
    <cellStyle name="Accent3 9 2" xfId="561"/>
    <cellStyle name="Accent3 9 3" xfId="562"/>
    <cellStyle name="Accent4" xfId="1142" builtinId="41" customBuiltin="1"/>
    <cellStyle name="Accent4 10" xfId="564"/>
    <cellStyle name="Accent4 10 2" xfId="2500"/>
    <cellStyle name="Accent4 11" xfId="565"/>
    <cellStyle name="Accent4 11 2" xfId="2501"/>
    <cellStyle name="Accent4 11 3" xfId="3292"/>
    <cellStyle name="Accent4 12" xfId="566"/>
    <cellStyle name="Accent4 13" xfId="563"/>
    <cellStyle name="Accent4 13 2" xfId="2502"/>
    <cellStyle name="Accent4 13 3" xfId="2503"/>
    <cellStyle name="Accent4 13 4" xfId="1401"/>
    <cellStyle name="Accent4 14" xfId="1382"/>
    <cellStyle name="Accent4 14 2" xfId="1383"/>
    <cellStyle name="Accent4 14 2 2" xfId="1348"/>
    <cellStyle name="Accent4 14 3" xfId="2505"/>
    <cellStyle name="Accent4 14 4" xfId="2506"/>
    <cellStyle name="Accent4 14 4 2" xfId="3293"/>
    <cellStyle name="Accent4 14 5" xfId="2504"/>
    <cellStyle name="Accent4 15" xfId="1384"/>
    <cellStyle name="Accent4 16" xfId="1385"/>
    <cellStyle name="Accent4 16 2" xfId="2508"/>
    <cellStyle name="Accent4 16 3" xfId="2509"/>
    <cellStyle name="Accent4 16 3 2" xfId="2510"/>
    <cellStyle name="Accent4 16 3 3" xfId="3295"/>
    <cellStyle name="Accent4 16 4" xfId="2507"/>
    <cellStyle name="Accent4 17" xfId="1386"/>
    <cellStyle name="Accent4 18" xfId="2511"/>
    <cellStyle name="Accent4 19" xfId="2512"/>
    <cellStyle name="Accent4 2" xfId="567"/>
    <cellStyle name="Accent4 2 2" xfId="568"/>
    <cellStyle name="Accent4 2 3" xfId="569"/>
    <cellStyle name="Accent4 2 4" xfId="570"/>
    <cellStyle name="Accent4 2 5" xfId="571"/>
    <cellStyle name="Accent4 2 6" xfId="572"/>
    <cellStyle name="Accent4 2 7" xfId="573"/>
    <cellStyle name="Accent4 2 8" xfId="574"/>
    <cellStyle name="Accent4 2 9" xfId="1389"/>
    <cellStyle name="Accent4 2 9 2" xfId="2513"/>
    <cellStyle name="Accent4 20" xfId="2514"/>
    <cellStyle name="Accent4 20 2" xfId="3296"/>
    <cellStyle name="Accent4 21" xfId="2499"/>
    <cellStyle name="Accent4 3" xfId="575"/>
    <cellStyle name="Accent4 3 2" xfId="1390"/>
    <cellStyle name="Accent4 3 3" xfId="2515"/>
    <cellStyle name="Accent4 3 4" xfId="2516"/>
    <cellStyle name="Accent4 3 5" xfId="2517"/>
    <cellStyle name="Accent4 4" xfId="576"/>
    <cellStyle name="Accent4 4 2" xfId="577"/>
    <cellStyle name="Accent4 4 3" xfId="2518"/>
    <cellStyle name="Accent4 4 4" xfId="2519"/>
    <cellStyle name="Accent4 4 5" xfId="2520"/>
    <cellStyle name="Accent4 5" xfId="578"/>
    <cellStyle name="Accent4 5 2" xfId="2521"/>
    <cellStyle name="Accent4 5 2 2" xfId="2522"/>
    <cellStyle name="Accent4 5 3" xfId="2523"/>
    <cellStyle name="Accent4 5 4" xfId="2524"/>
    <cellStyle name="Accent4 5 5" xfId="2525"/>
    <cellStyle name="Accent4 6" xfId="579"/>
    <cellStyle name="Accent4 6 2" xfId="2526"/>
    <cellStyle name="Accent4 6 3" xfId="2527"/>
    <cellStyle name="Accent4 6 4" xfId="2528"/>
    <cellStyle name="Accent4 6 5" xfId="2529"/>
    <cellStyle name="Accent4 7" xfId="580"/>
    <cellStyle name="Accent4 7 2" xfId="581"/>
    <cellStyle name="Accent4 7 3" xfId="582"/>
    <cellStyle name="Accent4 7 4" xfId="2530"/>
    <cellStyle name="Accent4 8" xfId="583"/>
    <cellStyle name="Accent4 8 2" xfId="584"/>
    <cellStyle name="Accent4 8 3" xfId="585"/>
    <cellStyle name="Accent4 8 4" xfId="2531"/>
    <cellStyle name="Accent4 9" xfId="586"/>
    <cellStyle name="Accent4 9 2" xfId="587"/>
    <cellStyle name="Accent4 9 3" xfId="588"/>
    <cellStyle name="Accent5" xfId="1146" builtinId="45" customBuiltin="1"/>
    <cellStyle name="Accent5 10" xfId="590"/>
    <cellStyle name="Accent5 10 2" xfId="2533"/>
    <cellStyle name="Accent5 11" xfId="591"/>
    <cellStyle name="Accent5 11 2" xfId="2534"/>
    <cellStyle name="Accent5 11 3" xfId="3326"/>
    <cellStyle name="Accent5 12" xfId="592"/>
    <cellStyle name="Accent5 13" xfId="589"/>
    <cellStyle name="Accent5 13 2" xfId="2535"/>
    <cellStyle name="Accent5 13 3" xfId="2536"/>
    <cellStyle name="Accent5 13 4" xfId="1391"/>
    <cellStyle name="Accent5 14" xfId="1393"/>
    <cellStyle name="Accent5 14 2" xfId="1394"/>
    <cellStyle name="Accent5 14 2 2" xfId="1335"/>
    <cellStyle name="Accent5 14 3" xfId="2538"/>
    <cellStyle name="Accent5 14 4" xfId="2539"/>
    <cellStyle name="Accent5 14 4 2" xfId="3327"/>
    <cellStyle name="Accent5 14 5" xfId="2537"/>
    <cellStyle name="Accent5 15" xfId="1395"/>
    <cellStyle name="Accent5 16" xfId="1396"/>
    <cellStyle name="Accent5 16 2" xfId="2541"/>
    <cellStyle name="Accent5 16 3" xfId="2542"/>
    <cellStyle name="Accent5 16 3 2" xfId="2543"/>
    <cellStyle name="Accent5 16 3 3" xfId="3328"/>
    <cellStyle name="Accent5 16 4" xfId="2540"/>
    <cellStyle name="Accent5 17" xfId="1397"/>
    <cellStyle name="Accent5 18" xfId="2544"/>
    <cellStyle name="Accent5 19" xfId="2545"/>
    <cellStyle name="Accent5 2" xfId="593"/>
    <cellStyle name="Accent5 2 2" xfId="594"/>
    <cellStyle name="Accent5 2 3" xfId="595"/>
    <cellStyle name="Accent5 2 4" xfId="596"/>
    <cellStyle name="Accent5 2 5" xfId="597"/>
    <cellStyle name="Accent5 2 6" xfId="598"/>
    <cellStyle name="Accent5 2 7" xfId="599"/>
    <cellStyle name="Accent5 2 8" xfId="600"/>
    <cellStyle name="Accent5 2 9" xfId="1399"/>
    <cellStyle name="Accent5 2 9 2" xfId="2546"/>
    <cellStyle name="Accent5 20" xfId="2547"/>
    <cellStyle name="Accent5 20 2" xfId="3329"/>
    <cellStyle name="Accent5 21" xfId="2532"/>
    <cellStyle name="Accent5 3" xfId="601"/>
    <cellStyle name="Accent5 3 2" xfId="1400"/>
    <cellStyle name="Accent5 3 3" xfId="2548"/>
    <cellStyle name="Accent5 3 4" xfId="2549"/>
    <cellStyle name="Accent5 3 5" xfId="2550"/>
    <cellStyle name="Accent5 4" xfId="602"/>
    <cellStyle name="Accent5 4 2" xfId="603"/>
    <cellStyle name="Accent5 4 3" xfId="2551"/>
    <cellStyle name="Accent5 4 4" xfId="2552"/>
    <cellStyle name="Accent5 4 5" xfId="2553"/>
    <cellStyle name="Accent5 5" xfId="604"/>
    <cellStyle name="Accent5 5 2" xfId="2554"/>
    <cellStyle name="Accent5 5 2 2" xfId="2555"/>
    <cellStyle name="Accent5 5 3" xfId="2556"/>
    <cellStyle name="Accent5 5 4" xfId="2557"/>
    <cellStyle name="Accent5 5 5" xfId="2558"/>
    <cellStyle name="Accent5 6" xfId="605"/>
    <cellStyle name="Accent5 6 2" xfId="2559"/>
    <cellStyle name="Accent5 6 3" xfId="2560"/>
    <cellStyle name="Accent5 6 4" xfId="2561"/>
    <cellStyle name="Accent5 6 5" xfId="2562"/>
    <cellStyle name="Accent5 7" xfId="606"/>
    <cellStyle name="Accent5 7 2" xfId="607"/>
    <cellStyle name="Accent5 7 3" xfId="608"/>
    <cellStyle name="Accent5 7 4" xfId="2563"/>
    <cellStyle name="Accent5 8" xfId="609"/>
    <cellStyle name="Accent5 8 2" xfId="610"/>
    <cellStyle name="Accent5 8 3" xfId="611"/>
    <cellStyle name="Accent5 8 4" xfId="2564"/>
    <cellStyle name="Accent5 9" xfId="612"/>
    <cellStyle name="Accent5 9 2" xfId="613"/>
    <cellStyle name="Accent5 9 3" xfId="614"/>
    <cellStyle name="Accent6" xfId="1150" builtinId="49" customBuiltin="1"/>
    <cellStyle name="Accent6 10" xfId="616"/>
    <cellStyle name="Accent6 10 2" xfId="2566"/>
    <cellStyle name="Accent6 11" xfId="617"/>
    <cellStyle name="Accent6 11 2" xfId="2567"/>
    <cellStyle name="Accent6 11 3" xfId="3330"/>
    <cellStyle name="Accent6 12" xfId="618"/>
    <cellStyle name="Accent6 13" xfId="615"/>
    <cellStyle name="Accent6 13 2" xfId="2568"/>
    <cellStyle name="Accent6 13 3" xfId="2569"/>
    <cellStyle name="Accent6 13 4" xfId="1379"/>
    <cellStyle name="Accent6 14" xfId="1403"/>
    <cellStyle name="Accent6 14 2" xfId="1404"/>
    <cellStyle name="Accent6 14 2 2" xfId="1326"/>
    <cellStyle name="Accent6 14 3" xfId="2571"/>
    <cellStyle name="Accent6 14 4" xfId="2572"/>
    <cellStyle name="Accent6 14 4 2" xfId="3331"/>
    <cellStyle name="Accent6 14 5" xfId="2570"/>
    <cellStyle name="Accent6 15" xfId="1405"/>
    <cellStyle name="Accent6 16" xfId="1406"/>
    <cellStyle name="Accent6 16 2" xfId="2574"/>
    <cellStyle name="Accent6 16 3" xfId="2575"/>
    <cellStyle name="Accent6 16 3 2" xfId="2576"/>
    <cellStyle name="Accent6 16 3 3" xfId="3332"/>
    <cellStyle name="Accent6 16 4" xfId="2573"/>
    <cellStyle name="Accent6 17" xfId="1407"/>
    <cellStyle name="Accent6 18" xfId="2577"/>
    <cellStyle name="Accent6 19" xfId="2578"/>
    <cellStyle name="Accent6 2" xfId="619"/>
    <cellStyle name="Accent6 2 2" xfId="620"/>
    <cellStyle name="Accent6 2 3" xfId="621"/>
    <cellStyle name="Accent6 2 4" xfId="622"/>
    <cellStyle name="Accent6 2 5" xfId="623"/>
    <cellStyle name="Accent6 2 6" xfId="624"/>
    <cellStyle name="Accent6 2 7" xfId="625"/>
    <cellStyle name="Accent6 2 8" xfId="626"/>
    <cellStyle name="Accent6 2 9" xfId="1409"/>
    <cellStyle name="Accent6 2 9 2" xfId="2579"/>
    <cellStyle name="Accent6 20" xfId="2580"/>
    <cellStyle name="Accent6 20 2" xfId="3333"/>
    <cellStyle name="Accent6 21" xfId="2565"/>
    <cellStyle name="Accent6 3" xfId="627"/>
    <cellStyle name="Accent6 3 2" xfId="1410"/>
    <cellStyle name="Accent6 3 3" xfId="2581"/>
    <cellStyle name="Accent6 3 4" xfId="2582"/>
    <cellStyle name="Accent6 3 5" xfId="2583"/>
    <cellStyle name="Accent6 4" xfId="628"/>
    <cellStyle name="Accent6 4 2" xfId="629"/>
    <cellStyle name="Accent6 4 3" xfId="2584"/>
    <cellStyle name="Accent6 4 4" xfId="2585"/>
    <cellStyle name="Accent6 4 5" xfId="2586"/>
    <cellStyle name="Accent6 5" xfId="630"/>
    <cellStyle name="Accent6 5 2" xfId="2587"/>
    <cellStyle name="Accent6 5 2 2" xfId="2588"/>
    <cellStyle name="Accent6 5 3" xfId="2589"/>
    <cellStyle name="Accent6 5 4" xfId="2590"/>
    <cellStyle name="Accent6 5 5" xfId="2591"/>
    <cellStyle name="Accent6 6" xfId="631"/>
    <cellStyle name="Accent6 6 2" xfId="2592"/>
    <cellStyle name="Accent6 6 3" xfId="2593"/>
    <cellStyle name="Accent6 6 4" xfId="2594"/>
    <cellStyle name="Accent6 6 5" xfId="2595"/>
    <cellStyle name="Accent6 7" xfId="632"/>
    <cellStyle name="Accent6 7 2" xfId="633"/>
    <cellStyle name="Accent6 7 3" xfId="634"/>
    <cellStyle name="Accent6 7 4" xfId="2596"/>
    <cellStyle name="Accent6 8" xfId="635"/>
    <cellStyle name="Accent6 8 2" xfId="636"/>
    <cellStyle name="Accent6 8 3" xfId="637"/>
    <cellStyle name="Accent6 8 4" xfId="2597"/>
    <cellStyle name="Accent6 9" xfId="638"/>
    <cellStyle name="Accent6 9 2" xfId="639"/>
    <cellStyle name="Accent6 9 3" xfId="640"/>
    <cellStyle name="Bad" xfId="1119" builtinId="27" customBuiltin="1"/>
    <cellStyle name="Bad 10" xfId="642"/>
    <cellStyle name="Bad 10 2" xfId="2599"/>
    <cellStyle name="Bad 11" xfId="643"/>
    <cellStyle name="Bad 11 2" xfId="2600"/>
    <cellStyle name="Bad 11 3" xfId="3334"/>
    <cellStyle name="Bad 12" xfId="644"/>
    <cellStyle name="Bad 13" xfId="641"/>
    <cellStyle name="Bad 13 2" xfId="2601"/>
    <cellStyle name="Bad 13 3" xfId="2602"/>
    <cellStyle name="Bad 13 4" xfId="1286"/>
    <cellStyle name="Bad 14" xfId="1415"/>
    <cellStyle name="Bad 14 2" xfId="1416"/>
    <cellStyle name="Bad 14 2 2" xfId="1310"/>
    <cellStyle name="Bad 14 3" xfId="2604"/>
    <cellStyle name="Bad 14 4" xfId="2605"/>
    <cellStyle name="Bad 14 4 2" xfId="3335"/>
    <cellStyle name="Bad 14 5" xfId="2603"/>
    <cellStyle name="Bad 15" xfId="1417"/>
    <cellStyle name="Bad 16" xfId="1418"/>
    <cellStyle name="Bad 16 2" xfId="2607"/>
    <cellStyle name="Bad 16 3" xfId="2608"/>
    <cellStyle name="Bad 16 3 2" xfId="2609"/>
    <cellStyle name="Bad 16 3 3" xfId="3336"/>
    <cellStyle name="Bad 16 4" xfId="2606"/>
    <cellStyle name="Bad 17" xfId="1419"/>
    <cellStyle name="Bad 18" xfId="2610"/>
    <cellStyle name="Bad 19" xfId="2611"/>
    <cellStyle name="Bad 2" xfId="645"/>
    <cellStyle name="Bad 2 2" xfId="646"/>
    <cellStyle name="Bad 2 3" xfId="647"/>
    <cellStyle name="Bad 2 4" xfId="648"/>
    <cellStyle name="Bad 2 5" xfId="649"/>
    <cellStyle name="Bad 2 6" xfId="650"/>
    <cellStyle name="Bad 2 7" xfId="651"/>
    <cellStyle name="Bad 2 8" xfId="652"/>
    <cellStyle name="Bad 2 9" xfId="1421"/>
    <cellStyle name="Bad 2 9 2" xfId="2612"/>
    <cellStyle name="Bad 20" xfId="2613"/>
    <cellStyle name="Bad 20 2" xfId="3337"/>
    <cellStyle name="Bad 21" xfId="2598"/>
    <cellStyle name="Bad 3" xfId="653"/>
    <cellStyle name="Bad 3 2" xfId="1423"/>
    <cellStyle name="Bad 3 3" xfId="2614"/>
    <cellStyle name="Bad 3 4" xfId="2615"/>
    <cellStyle name="Bad 3 5" xfId="2616"/>
    <cellStyle name="Bad 4" xfId="654"/>
    <cellStyle name="Bad 4 2" xfId="655"/>
    <cellStyle name="Bad 4 3" xfId="2617"/>
    <cellStyle name="Bad 4 4" xfId="2618"/>
    <cellStyle name="Bad 4 5" xfId="2619"/>
    <cellStyle name="Bad 5" xfId="656"/>
    <cellStyle name="Bad 5 2" xfId="2620"/>
    <cellStyle name="Bad 5 2 2" xfId="2621"/>
    <cellStyle name="Bad 5 3" xfId="2622"/>
    <cellStyle name="Bad 5 4" xfId="2623"/>
    <cellStyle name="Bad 5 5" xfId="2624"/>
    <cellStyle name="Bad 6" xfId="657"/>
    <cellStyle name="Bad 6 2" xfId="2625"/>
    <cellStyle name="Bad 6 3" xfId="2626"/>
    <cellStyle name="Bad 6 4" xfId="2627"/>
    <cellStyle name="Bad 6 5" xfId="2628"/>
    <cellStyle name="Bad 7" xfId="658"/>
    <cellStyle name="Bad 7 2" xfId="659"/>
    <cellStyle name="Bad 7 3" xfId="660"/>
    <cellStyle name="Bad 7 4" xfId="2629"/>
    <cellStyle name="Bad 8" xfId="661"/>
    <cellStyle name="Bad 8 2" xfId="662"/>
    <cellStyle name="Bad 8 3" xfId="663"/>
    <cellStyle name="Bad 8 4" xfId="2630"/>
    <cellStyle name="Bad 9" xfId="664"/>
    <cellStyle name="Bad 9 2" xfId="665"/>
    <cellStyle name="Bad 9 3" xfId="666"/>
    <cellStyle name="Calculation" xfId="1123" builtinId="22" customBuiltin="1"/>
    <cellStyle name="Calculation 10" xfId="668"/>
    <cellStyle name="Calculation 10 2" xfId="2632"/>
    <cellStyle name="Calculation 11" xfId="669"/>
    <cellStyle name="Calculation 11 2" xfId="2633"/>
    <cellStyle name="Calculation 11 3" xfId="3338"/>
    <cellStyle name="Calculation 12" xfId="670"/>
    <cellStyle name="Calculation 13" xfId="667"/>
    <cellStyle name="Calculation 13 2" xfId="2634"/>
    <cellStyle name="Calculation 13 3" xfId="2635"/>
    <cellStyle name="Calculation 13 4" xfId="1278"/>
    <cellStyle name="Calculation 14" xfId="1426"/>
    <cellStyle name="Calculation 14 2" xfId="1427"/>
    <cellStyle name="Calculation 14 2 2" xfId="1301"/>
    <cellStyle name="Calculation 14 3" xfId="2637"/>
    <cellStyle name="Calculation 14 4" xfId="2638"/>
    <cellStyle name="Calculation 14 4 2" xfId="3339"/>
    <cellStyle name="Calculation 14 5" xfId="2636"/>
    <cellStyle name="Calculation 15" xfId="1428"/>
    <cellStyle name="Calculation 16" xfId="1429"/>
    <cellStyle name="Calculation 16 2" xfId="2640"/>
    <cellStyle name="Calculation 16 3" xfId="2641"/>
    <cellStyle name="Calculation 16 3 2" xfId="2642"/>
    <cellStyle name="Calculation 16 3 3" xfId="3340"/>
    <cellStyle name="Calculation 16 4" xfId="2639"/>
    <cellStyle name="Calculation 17" xfId="1430"/>
    <cellStyle name="Calculation 18" xfId="2643"/>
    <cellStyle name="Calculation 19" xfId="2644"/>
    <cellStyle name="Calculation 2" xfId="671"/>
    <cellStyle name="Calculation 2 2" xfId="672"/>
    <cellStyle name="Calculation 2 3" xfId="673"/>
    <cellStyle name="Calculation 2 4" xfId="674"/>
    <cellStyle name="Calculation 2 5" xfId="675"/>
    <cellStyle name="Calculation 2 6" xfId="676"/>
    <cellStyle name="Calculation 2 7" xfId="677"/>
    <cellStyle name="Calculation 2 8" xfId="678"/>
    <cellStyle name="Calculation 2 9" xfId="1431"/>
    <cellStyle name="Calculation 2 9 2" xfId="2645"/>
    <cellStyle name="Calculation 20" xfId="2646"/>
    <cellStyle name="Calculation 20 2" xfId="3341"/>
    <cellStyle name="Calculation 21" xfId="2631"/>
    <cellStyle name="Calculation 3" xfId="679"/>
    <cellStyle name="Calculation 3 2" xfId="1432"/>
    <cellStyle name="Calculation 3 3" xfId="2647"/>
    <cellStyle name="Calculation 3 4" xfId="2648"/>
    <cellStyle name="Calculation 3 5" xfId="2649"/>
    <cellStyle name="Calculation 4" xfId="680"/>
    <cellStyle name="Calculation 4 2" xfId="681"/>
    <cellStyle name="Calculation 4 3" xfId="2650"/>
    <cellStyle name="Calculation 4 4" xfId="2651"/>
    <cellStyle name="Calculation 4 5" xfId="2652"/>
    <cellStyle name="Calculation 5" xfId="682"/>
    <cellStyle name="Calculation 5 2" xfId="2653"/>
    <cellStyle name="Calculation 5 2 2" xfId="2654"/>
    <cellStyle name="Calculation 5 3" xfId="2655"/>
    <cellStyle name="Calculation 5 4" xfId="2656"/>
    <cellStyle name="Calculation 5 5" xfId="2657"/>
    <cellStyle name="Calculation 6" xfId="683"/>
    <cellStyle name="Calculation 6 2" xfId="2658"/>
    <cellStyle name="Calculation 6 3" xfId="2659"/>
    <cellStyle name="Calculation 6 4" xfId="2660"/>
    <cellStyle name="Calculation 6 5" xfId="2661"/>
    <cellStyle name="Calculation 7" xfId="684"/>
    <cellStyle name="Calculation 7 2" xfId="685"/>
    <cellStyle name="Calculation 7 3" xfId="686"/>
    <cellStyle name="Calculation 7 4" xfId="2662"/>
    <cellStyle name="Calculation 8" xfId="687"/>
    <cellStyle name="Calculation 8 2" xfId="688"/>
    <cellStyle name="Calculation 8 3" xfId="689"/>
    <cellStyle name="Calculation 8 4" xfId="2663"/>
    <cellStyle name="Calculation 9" xfId="690"/>
    <cellStyle name="Calculation 9 2" xfId="691"/>
    <cellStyle name="Calculation 9 3" xfId="692"/>
    <cellStyle name="CDMDefaultStyle" xfId="1659"/>
    <cellStyle name="CDMDefaultStyle 2" xfId="1264"/>
    <cellStyle name="Check Cell" xfId="1125" builtinId="23" customBuiltin="1"/>
    <cellStyle name="Check Cell 10" xfId="694"/>
    <cellStyle name="Check Cell 10 2" xfId="2665"/>
    <cellStyle name="Check Cell 11" xfId="695"/>
    <cellStyle name="Check Cell 11 2" xfId="2666"/>
    <cellStyle name="Check Cell 11 3" xfId="3342"/>
    <cellStyle name="Check Cell 12" xfId="696"/>
    <cellStyle name="Check Cell 13" xfId="693"/>
    <cellStyle name="Check Cell 13 2" xfId="2667"/>
    <cellStyle name="Check Cell 13 3" xfId="2668"/>
    <cellStyle name="Check Cell 13 4" xfId="1261"/>
    <cellStyle name="Check Cell 14" xfId="1437"/>
    <cellStyle name="Check Cell 14 2" xfId="1438"/>
    <cellStyle name="Check Cell 14 2 2" xfId="1290"/>
    <cellStyle name="Check Cell 14 3" xfId="2670"/>
    <cellStyle name="Check Cell 14 4" xfId="2671"/>
    <cellStyle name="Check Cell 14 4 2" xfId="3343"/>
    <cellStyle name="Check Cell 14 5" xfId="2669"/>
    <cellStyle name="Check Cell 15" xfId="1439"/>
    <cellStyle name="Check Cell 16" xfId="1440"/>
    <cellStyle name="Check Cell 16 2" xfId="2673"/>
    <cellStyle name="Check Cell 16 3" xfId="2674"/>
    <cellStyle name="Check Cell 16 3 2" xfId="2675"/>
    <cellStyle name="Check Cell 16 3 3" xfId="3344"/>
    <cellStyle name="Check Cell 16 4" xfId="2672"/>
    <cellStyle name="Check Cell 17" xfId="1441"/>
    <cellStyle name="Check Cell 18" xfId="2676"/>
    <cellStyle name="Check Cell 19" xfId="2677"/>
    <cellStyle name="Check Cell 2" xfId="697"/>
    <cellStyle name="Check Cell 2 2" xfId="698"/>
    <cellStyle name="Check Cell 2 3" xfId="699"/>
    <cellStyle name="Check Cell 2 4" xfId="700"/>
    <cellStyle name="Check Cell 2 5" xfId="701"/>
    <cellStyle name="Check Cell 2 6" xfId="702"/>
    <cellStyle name="Check Cell 2 7" xfId="703"/>
    <cellStyle name="Check Cell 2 8" xfId="704"/>
    <cellStyle name="Check Cell 2 9" xfId="1443"/>
    <cellStyle name="Check Cell 2 9 2" xfId="2678"/>
    <cellStyle name="Check Cell 20" xfId="2679"/>
    <cellStyle name="Check Cell 20 2" xfId="3345"/>
    <cellStyle name="Check Cell 21" xfId="2664"/>
    <cellStyle name="Check Cell 3" xfId="705"/>
    <cellStyle name="Check Cell 3 2" xfId="1444"/>
    <cellStyle name="Check Cell 3 3" xfId="2680"/>
    <cellStyle name="Check Cell 3 4" xfId="2681"/>
    <cellStyle name="Check Cell 3 5" xfId="2682"/>
    <cellStyle name="Check Cell 4" xfId="706"/>
    <cellStyle name="Check Cell 4 2" xfId="707"/>
    <cellStyle name="Check Cell 4 3" xfId="2683"/>
    <cellStyle name="Check Cell 4 4" xfId="2684"/>
    <cellStyle name="Check Cell 4 5" xfId="2685"/>
    <cellStyle name="Check Cell 5" xfId="708"/>
    <cellStyle name="Check Cell 5 2" xfId="2686"/>
    <cellStyle name="Check Cell 5 2 2" xfId="2687"/>
    <cellStyle name="Check Cell 5 3" xfId="2688"/>
    <cellStyle name="Check Cell 5 4" xfId="2689"/>
    <cellStyle name="Check Cell 5 5" xfId="2690"/>
    <cellStyle name="Check Cell 6" xfId="709"/>
    <cellStyle name="Check Cell 6 2" xfId="2691"/>
    <cellStyle name="Check Cell 6 3" xfId="2692"/>
    <cellStyle name="Check Cell 6 4" xfId="2693"/>
    <cellStyle name="Check Cell 6 5" xfId="2694"/>
    <cellStyle name="Check Cell 7" xfId="710"/>
    <cellStyle name="Check Cell 7 2" xfId="711"/>
    <cellStyle name="Check Cell 7 3" xfId="712"/>
    <cellStyle name="Check Cell 7 4" xfId="2695"/>
    <cellStyle name="Check Cell 8" xfId="713"/>
    <cellStyle name="Check Cell 8 2" xfId="714"/>
    <cellStyle name="Check Cell 8 3" xfId="715"/>
    <cellStyle name="Check Cell 8 4" xfId="2696"/>
    <cellStyle name="Check Cell 9" xfId="716"/>
    <cellStyle name="Check Cell 9 2" xfId="717"/>
    <cellStyle name="Check Cell 9 3" xfId="718"/>
    <cellStyle name="Comma" xfId="1" builtinId="3"/>
    <cellStyle name="Comma [0] 2" xfId="1156"/>
    <cellStyle name="Comma 10" xfId="1718"/>
    <cellStyle name="Comma 10 2" xfId="1719"/>
    <cellStyle name="Comma 10 2 2" xfId="1720"/>
    <cellStyle name="Comma 11" xfId="1721"/>
    <cellStyle name="Comma 12" xfId="1722"/>
    <cellStyle name="Comma 13" xfId="13"/>
    <cellStyle name="Comma 13 2" xfId="1723"/>
    <cellStyle name="Comma 14" xfId="1724"/>
    <cellStyle name="Comma 15" xfId="1725"/>
    <cellStyle name="Comma 16" xfId="1726"/>
    <cellStyle name="Comma 17" xfId="1727"/>
    <cellStyle name="Comma 18" xfId="1728"/>
    <cellStyle name="Comma 19" xfId="1729"/>
    <cellStyle name="Comma 2" xfId="4"/>
    <cellStyle name="Comma 2 2" xfId="1447"/>
    <cellStyle name="Comma 2 2 2" xfId="1448"/>
    <cellStyle name="Comma 2 2 2 2" xfId="1732"/>
    <cellStyle name="Comma 2 2 2 3" xfId="2699"/>
    <cellStyle name="Comma 2 2 2 4" xfId="1731"/>
    <cellStyle name="Comma 2 2 3" xfId="1449"/>
    <cellStyle name="Comma 2 2 4" xfId="2700"/>
    <cellStyle name="Comma 2 2 5" xfId="2701"/>
    <cellStyle name="Comma 2 2 6" xfId="2698"/>
    <cellStyle name="Comma 2 2 7" xfId="1730"/>
    <cellStyle name="Comma 2 3" xfId="1450"/>
    <cellStyle name="Comma 2 3 2" xfId="2702"/>
    <cellStyle name="Comma 2 3 3" xfId="1733"/>
    <cellStyle name="Comma 2 4" xfId="1451"/>
    <cellStyle name="Comma 2 4 2" xfId="1452"/>
    <cellStyle name="Comma 2 4 2 2" xfId="1280"/>
    <cellStyle name="Comma 2 4 3" xfId="1453"/>
    <cellStyle name="Comma 2 4 3 2" xfId="1279"/>
    <cellStyle name="Comma 2 4 4" xfId="2704"/>
    <cellStyle name="Comma 2 4 5" xfId="2703"/>
    <cellStyle name="Comma 2 4 6" xfId="1734"/>
    <cellStyle name="Comma 2 5" xfId="1454"/>
    <cellStyle name="Comma 2 5 2" xfId="2706"/>
    <cellStyle name="Comma 2 5 3" xfId="2705"/>
    <cellStyle name="Comma 2 6" xfId="1455"/>
    <cellStyle name="Comma 2 7" xfId="2697"/>
    <cellStyle name="Comma 2 8" xfId="1446"/>
    <cellStyle name="Comma 20" xfId="1735"/>
    <cellStyle name="Comma 21" xfId="1736"/>
    <cellStyle name="Comma 22" xfId="1692"/>
    <cellStyle name="Comma 23" xfId="1657"/>
    <cellStyle name="Comma 24" xfId="3305"/>
    <cellStyle name="Comma 25" xfId="3320"/>
    <cellStyle name="Comma 26" xfId="3303"/>
    <cellStyle name="Comma 27" xfId="3318"/>
    <cellStyle name="Comma 28" xfId="3301"/>
    <cellStyle name="Comma 29" xfId="3316"/>
    <cellStyle name="Comma 3" xfId="9"/>
    <cellStyle name="Comma 3 2" xfId="1154"/>
    <cellStyle name="Comma 3 2 2" xfId="2709"/>
    <cellStyle name="Comma 3 2 3" xfId="2708"/>
    <cellStyle name="Comma 3 2 4" xfId="1738"/>
    <cellStyle name="Comma 3 2 5" xfId="1457"/>
    <cellStyle name="Comma 3 3" xfId="1458"/>
    <cellStyle name="Comma 3 4" xfId="1459"/>
    <cellStyle name="Comma 3 5" xfId="2707"/>
    <cellStyle name="Comma 3 6" xfId="1737"/>
    <cellStyle name="Comma 3 7" xfId="1456"/>
    <cellStyle name="Comma 30" xfId="3299"/>
    <cellStyle name="Comma 31" xfId="3314"/>
    <cellStyle name="Comma 32" xfId="3297"/>
    <cellStyle name="Comma 33" xfId="3312"/>
    <cellStyle name="Comma 34" xfId="3409"/>
    <cellStyle name="Comma 35" xfId="3420"/>
    <cellStyle name="Comma 36" xfId="3407"/>
    <cellStyle name="Comma 37" xfId="3418"/>
    <cellStyle name="Comma 38" xfId="3400"/>
    <cellStyle name="Comma 39" xfId="3415"/>
    <cellStyle name="Comma 4" xfId="15"/>
    <cellStyle name="Comma 4 2" xfId="1740"/>
    <cellStyle name="Comma 4 3" xfId="2710"/>
    <cellStyle name="Comma 4 4" xfId="1739"/>
    <cellStyle name="Comma 40" xfId="1376"/>
    <cellStyle name="Comma 41" xfId="3412"/>
    <cellStyle name="Comma 5" xfId="1460"/>
    <cellStyle name="Comma 5 2" xfId="1461"/>
    <cellStyle name="Comma 5 2 12" xfId="1743"/>
    <cellStyle name="Comma 5 2 2" xfId="1744"/>
    <cellStyle name="Comma 5 2 3" xfId="2712"/>
    <cellStyle name="Comma 5 2 4" xfId="1742"/>
    <cellStyle name="Comma 5 2 5" xfId="1277"/>
    <cellStyle name="Comma 5 3" xfId="1462"/>
    <cellStyle name="Comma 5 4" xfId="2711"/>
    <cellStyle name="Comma 5 4 2" xfId="1274"/>
    <cellStyle name="Comma 5 5" xfId="1741"/>
    <cellStyle name="Comma 6" xfId="1463"/>
    <cellStyle name="Comma 6 2" xfId="2713"/>
    <cellStyle name="Comma 6 3" xfId="1745"/>
    <cellStyle name="Comma 7" xfId="1464"/>
    <cellStyle name="Comma 7 2" xfId="1747"/>
    <cellStyle name="Comma 7 3" xfId="2714"/>
    <cellStyle name="Comma 7 4" xfId="1746"/>
    <cellStyle name="Comma 8" xfId="1685"/>
    <cellStyle name="Comma 8 2" xfId="1748"/>
    <cellStyle name="Comma 9" xfId="1749"/>
    <cellStyle name="CRMBoldStyle" xfId="1660"/>
    <cellStyle name="CRMBottomBorderStyle" xfId="1662"/>
    <cellStyle name="CRMBottomBorderStyle 2" xfId="3410"/>
    <cellStyle name="CRMTopBorderStyle" xfId="1661"/>
    <cellStyle name="CRMTopBorderStyle 2" xfId="3422"/>
    <cellStyle name="Currency [0] 2" xfId="1155"/>
    <cellStyle name="Currency 10" xfId="3304"/>
    <cellStyle name="Currency 11" xfId="3319"/>
    <cellStyle name="Currency 12" xfId="3302"/>
    <cellStyle name="Currency 13" xfId="3317"/>
    <cellStyle name="Currency 14" xfId="3300"/>
    <cellStyle name="Currency 15" xfId="3315"/>
    <cellStyle name="Currency 16" xfId="3298"/>
    <cellStyle name="Currency 17" xfId="3313"/>
    <cellStyle name="Currency 18" xfId="3411"/>
    <cellStyle name="Currency 19" xfId="3421"/>
    <cellStyle name="Currency 2" xfId="16"/>
    <cellStyle name="Currency 2 2" xfId="1466"/>
    <cellStyle name="Currency 2 3" xfId="1467"/>
    <cellStyle name="Currency 2 4" xfId="1468"/>
    <cellStyle name="Currency 2 5" xfId="2715"/>
    <cellStyle name="Currency 2 6" xfId="1465"/>
    <cellStyle name="Currency 20" xfId="3408"/>
    <cellStyle name="Currency 21" xfId="3419"/>
    <cellStyle name="Currency 22" xfId="3401"/>
    <cellStyle name="Currency 23" xfId="3416"/>
    <cellStyle name="Currency 24" xfId="1375"/>
    <cellStyle name="Currency 25" xfId="3413"/>
    <cellStyle name="Currency 3" xfId="1469"/>
    <cellStyle name="Currency 4" xfId="1470"/>
    <cellStyle name="Currency 5" xfId="1686"/>
    <cellStyle name="Currency 6" xfId="1157"/>
    <cellStyle name="Currency 7" xfId="1658"/>
    <cellStyle name="Currency 8" xfId="3306"/>
    <cellStyle name="Currency 9" xfId="3321"/>
    <cellStyle name="Explanatory Text" xfId="1128" builtinId="53" customBuiltin="1"/>
    <cellStyle name="Explanatory Text 10" xfId="720"/>
    <cellStyle name="Explanatory Text 10 2" xfId="2717"/>
    <cellStyle name="Explanatory Text 11" xfId="721"/>
    <cellStyle name="Explanatory Text 11 2" xfId="2718"/>
    <cellStyle name="Explanatory Text 11 3" xfId="3346"/>
    <cellStyle name="Explanatory Text 12" xfId="722"/>
    <cellStyle name="Explanatory Text 13" xfId="719"/>
    <cellStyle name="Explanatory Text 13 2" xfId="2719"/>
    <cellStyle name="Explanatory Text 13 3" xfId="2720"/>
    <cellStyle name="Explanatory Text 13 4" xfId="1253"/>
    <cellStyle name="Explanatory Text 14" xfId="1472"/>
    <cellStyle name="Explanatory Text 14 2" xfId="1473"/>
    <cellStyle name="Explanatory Text 14 2 2" xfId="1267"/>
    <cellStyle name="Explanatory Text 14 3" xfId="2722"/>
    <cellStyle name="Explanatory Text 14 4" xfId="2723"/>
    <cellStyle name="Explanatory Text 14 4 2" xfId="3347"/>
    <cellStyle name="Explanatory Text 14 5" xfId="2721"/>
    <cellStyle name="Explanatory Text 15" xfId="1474"/>
    <cellStyle name="Explanatory Text 16" xfId="1475"/>
    <cellStyle name="Explanatory Text 16 2" xfId="2725"/>
    <cellStyle name="Explanatory Text 16 3" xfId="2726"/>
    <cellStyle name="Explanatory Text 16 3 2" xfId="2727"/>
    <cellStyle name="Explanatory Text 16 3 3" xfId="3348"/>
    <cellStyle name="Explanatory Text 16 4" xfId="2724"/>
    <cellStyle name="Explanatory Text 17" xfId="1476"/>
    <cellStyle name="Explanatory Text 18" xfId="2728"/>
    <cellStyle name="Explanatory Text 19" xfId="2729"/>
    <cellStyle name="Explanatory Text 2" xfId="723"/>
    <cellStyle name="Explanatory Text 2 2" xfId="724"/>
    <cellStyle name="Explanatory Text 2 3" xfId="725"/>
    <cellStyle name="Explanatory Text 2 4" xfId="726"/>
    <cellStyle name="Explanatory Text 2 5" xfId="727"/>
    <cellStyle name="Explanatory Text 2 6" xfId="728"/>
    <cellStyle name="Explanatory Text 2 7" xfId="729"/>
    <cellStyle name="Explanatory Text 2 8" xfId="730"/>
    <cellStyle name="Explanatory Text 2 9" xfId="1478"/>
    <cellStyle name="Explanatory Text 2 9 2" xfId="2730"/>
    <cellStyle name="Explanatory Text 20" xfId="2731"/>
    <cellStyle name="Explanatory Text 20 2" xfId="3349"/>
    <cellStyle name="Explanatory Text 21" xfId="2716"/>
    <cellStyle name="Explanatory Text 3" xfId="731"/>
    <cellStyle name="Explanatory Text 3 2" xfId="1479"/>
    <cellStyle name="Explanatory Text 3 3" xfId="2732"/>
    <cellStyle name="Explanatory Text 3 4" xfId="2733"/>
    <cellStyle name="Explanatory Text 3 5" xfId="2734"/>
    <cellStyle name="Explanatory Text 4" xfId="732"/>
    <cellStyle name="Explanatory Text 4 2" xfId="733"/>
    <cellStyle name="Explanatory Text 4 3" xfId="2735"/>
    <cellStyle name="Explanatory Text 4 4" xfId="2736"/>
    <cellStyle name="Explanatory Text 4 5" xfId="2737"/>
    <cellStyle name="Explanatory Text 5" xfId="734"/>
    <cellStyle name="Explanatory Text 5 2" xfId="2738"/>
    <cellStyle name="Explanatory Text 5 2 2" xfId="2739"/>
    <cellStyle name="Explanatory Text 5 3" xfId="2740"/>
    <cellStyle name="Explanatory Text 5 4" xfId="2741"/>
    <cellStyle name="Explanatory Text 5 5" xfId="2742"/>
    <cellStyle name="Explanatory Text 6" xfId="735"/>
    <cellStyle name="Explanatory Text 6 2" xfId="2743"/>
    <cellStyle name="Explanatory Text 6 3" xfId="2744"/>
    <cellStyle name="Explanatory Text 6 4" xfId="2745"/>
    <cellStyle name="Explanatory Text 6 5" xfId="2746"/>
    <cellStyle name="Explanatory Text 7" xfId="736"/>
    <cellStyle name="Explanatory Text 7 2" xfId="737"/>
    <cellStyle name="Explanatory Text 7 3" xfId="738"/>
    <cellStyle name="Explanatory Text 7 4" xfId="2747"/>
    <cellStyle name="Explanatory Text 8" xfId="739"/>
    <cellStyle name="Explanatory Text 8 2" xfId="740"/>
    <cellStyle name="Explanatory Text 8 3" xfId="741"/>
    <cellStyle name="Explanatory Text 8 4" xfId="2748"/>
    <cellStyle name="Explanatory Text 9" xfId="742"/>
    <cellStyle name="Explanatory Text 9 2" xfId="743"/>
    <cellStyle name="Explanatory Text 9 3" xfId="744"/>
    <cellStyle name="Good" xfId="1118" builtinId="26" customBuiltin="1"/>
    <cellStyle name="Good 10" xfId="746"/>
    <cellStyle name="Good 10 2" xfId="2750"/>
    <cellStyle name="Good 11" xfId="747"/>
    <cellStyle name="Good 11 2" xfId="2751"/>
    <cellStyle name="Good 11 3" xfId="3350"/>
    <cellStyle name="Good 12" xfId="748"/>
    <cellStyle name="Good 13" xfId="745"/>
    <cellStyle name="Good 13 2" xfId="2752"/>
    <cellStyle name="Good 13 3" xfId="2753"/>
    <cellStyle name="Good 13 4" xfId="1243"/>
    <cellStyle name="Good 14" xfId="1484"/>
    <cellStyle name="Good 14 2" xfId="1485"/>
    <cellStyle name="Good 14 2 2" xfId="1254"/>
    <cellStyle name="Good 14 3" xfId="2755"/>
    <cellStyle name="Good 14 4" xfId="2756"/>
    <cellStyle name="Good 14 4 2" xfId="3351"/>
    <cellStyle name="Good 14 5" xfId="2754"/>
    <cellStyle name="Good 15" xfId="1486"/>
    <cellStyle name="Good 16" xfId="1487"/>
    <cellStyle name="Good 16 2" xfId="2758"/>
    <cellStyle name="Good 16 3" xfId="2759"/>
    <cellStyle name="Good 16 3 2" xfId="2760"/>
    <cellStyle name="Good 16 3 3" xfId="3352"/>
    <cellStyle name="Good 16 4" xfId="2757"/>
    <cellStyle name="Good 17" xfId="1488"/>
    <cellStyle name="Good 18" xfId="2761"/>
    <cellStyle name="Good 19" xfId="2762"/>
    <cellStyle name="Good 2" xfId="749"/>
    <cellStyle name="Good 2 2" xfId="750"/>
    <cellStyle name="Good 2 3" xfId="751"/>
    <cellStyle name="Good 2 4" xfId="752"/>
    <cellStyle name="Good 2 5" xfId="753"/>
    <cellStyle name="Good 2 6" xfId="754"/>
    <cellStyle name="Good 2 7" xfId="755"/>
    <cellStyle name="Good 2 8" xfId="756"/>
    <cellStyle name="Good 2 9" xfId="1490"/>
    <cellStyle name="Good 2 9 2" xfId="2763"/>
    <cellStyle name="Good 20" xfId="2764"/>
    <cellStyle name="Good 20 2" xfId="3353"/>
    <cellStyle name="Good 21" xfId="2749"/>
    <cellStyle name="Good 3" xfId="757"/>
    <cellStyle name="Good 3 2" xfId="1491"/>
    <cellStyle name="Good 3 3" xfId="2765"/>
    <cellStyle name="Good 3 4" xfId="2766"/>
    <cellStyle name="Good 3 5" xfId="2767"/>
    <cellStyle name="Good 4" xfId="758"/>
    <cellStyle name="Good 4 2" xfId="759"/>
    <cellStyle name="Good 4 3" xfId="2768"/>
    <cellStyle name="Good 4 4" xfId="2769"/>
    <cellStyle name="Good 4 5" xfId="2770"/>
    <cellStyle name="Good 5" xfId="760"/>
    <cellStyle name="Good 5 2" xfId="2771"/>
    <cellStyle name="Good 5 2 2" xfId="2772"/>
    <cellStyle name="Good 5 3" xfId="2773"/>
    <cellStyle name="Good 5 4" xfId="2774"/>
    <cellStyle name="Good 5 5" xfId="2775"/>
    <cellStyle name="Good 6" xfId="761"/>
    <cellStyle name="Good 6 2" xfId="2776"/>
    <cellStyle name="Good 6 3" xfId="2777"/>
    <cellStyle name="Good 6 4" xfId="2778"/>
    <cellStyle name="Good 6 5" xfId="2779"/>
    <cellStyle name="Good 7" xfId="762"/>
    <cellStyle name="Good 7 2" xfId="763"/>
    <cellStyle name="Good 7 3" xfId="764"/>
    <cellStyle name="Good 7 4" xfId="2780"/>
    <cellStyle name="Good 8" xfId="765"/>
    <cellStyle name="Good 8 2" xfId="766"/>
    <cellStyle name="Good 8 3" xfId="767"/>
    <cellStyle name="Good 8 4" xfId="2781"/>
    <cellStyle name="Good 9" xfId="768"/>
    <cellStyle name="Good 9 2" xfId="769"/>
    <cellStyle name="Good 9 3" xfId="770"/>
    <cellStyle name="Heading 1" xfId="1114" builtinId="16" customBuiltin="1"/>
    <cellStyle name="Heading 1 10" xfId="772"/>
    <cellStyle name="Heading 1 10 2" xfId="2783"/>
    <cellStyle name="Heading 1 11" xfId="773"/>
    <cellStyle name="Heading 1 11 2" xfId="2784"/>
    <cellStyle name="Heading 1 11 3" xfId="3354"/>
    <cellStyle name="Heading 1 12" xfId="774"/>
    <cellStyle name="Heading 1 13" xfId="771"/>
    <cellStyle name="Heading 1 13 2" xfId="2785"/>
    <cellStyle name="Heading 1 13 3" xfId="2786"/>
    <cellStyle name="Heading 1 13 4" xfId="1233"/>
    <cellStyle name="Heading 1 14" xfId="1494"/>
    <cellStyle name="Heading 1 14 2" xfId="1495"/>
    <cellStyle name="Heading 1 14 2 2" xfId="1244"/>
    <cellStyle name="Heading 1 14 3" xfId="2788"/>
    <cellStyle name="Heading 1 14 4" xfId="2789"/>
    <cellStyle name="Heading 1 14 4 2" xfId="3355"/>
    <cellStyle name="Heading 1 14 5" xfId="2787"/>
    <cellStyle name="Heading 1 15" xfId="1496"/>
    <cellStyle name="Heading 1 16" xfId="1497"/>
    <cellStyle name="Heading 1 16 2" xfId="2791"/>
    <cellStyle name="Heading 1 16 3" xfId="2792"/>
    <cellStyle name="Heading 1 16 3 2" xfId="2793"/>
    <cellStyle name="Heading 1 16 3 3" xfId="3356"/>
    <cellStyle name="Heading 1 16 4" xfId="2790"/>
    <cellStyle name="Heading 1 17" xfId="1498"/>
    <cellStyle name="Heading 1 18" xfId="2794"/>
    <cellStyle name="Heading 1 19" xfId="2795"/>
    <cellStyle name="Heading 1 2" xfId="775"/>
    <cellStyle name="Heading 1 2 2" xfId="776"/>
    <cellStyle name="Heading 1 2 3" xfId="777"/>
    <cellStyle name="Heading 1 2 4" xfId="778"/>
    <cellStyle name="Heading 1 2 5" xfId="779"/>
    <cellStyle name="Heading 1 2 6" xfId="780"/>
    <cellStyle name="Heading 1 2 7" xfId="781"/>
    <cellStyle name="Heading 1 2 8" xfId="782"/>
    <cellStyle name="Heading 1 2 9" xfId="1499"/>
    <cellStyle name="Heading 1 2 9 2" xfId="2796"/>
    <cellStyle name="Heading 1 20" xfId="2797"/>
    <cellStyle name="Heading 1 20 2" xfId="3357"/>
    <cellStyle name="Heading 1 21" xfId="2782"/>
    <cellStyle name="Heading 1 3" xfId="783"/>
    <cellStyle name="Heading 1 3 2" xfId="1500"/>
    <cellStyle name="Heading 1 3 3" xfId="2798"/>
    <cellStyle name="Heading 1 3 4" xfId="2799"/>
    <cellStyle name="Heading 1 3 5" xfId="2800"/>
    <cellStyle name="Heading 1 4" xfId="784"/>
    <cellStyle name="Heading 1 4 2" xfId="785"/>
    <cellStyle name="Heading 1 4 3" xfId="2801"/>
    <cellStyle name="Heading 1 4 4" xfId="2802"/>
    <cellStyle name="Heading 1 4 5" xfId="2803"/>
    <cellStyle name="Heading 1 5" xfId="786"/>
    <cellStyle name="Heading 1 5 2" xfId="2804"/>
    <cellStyle name="Heading 1 5 2 2" xfId="2805"/>
    <cellStyle name="Heading 1 5 3" xfId="2806"/>
    <cellStyle name="Heading 1 5 4" xfId="2807"/>
    <cellStyle name="Heading 1 5 5" xfId="2808"/>
    <cellStyle name="Heading 1 6" xfId="787"/>
    <cellStyle name="Heading 1 6 2" xfId="2809"/>
    <cellStyle name="Heading 1 6 3" xfId="2810"/>
    <cellStyle name="Heading 1 6 4" xfId="2811"/>
    <cellStyle name="Heading 1 6 5" xfId="2812"/>
    <cellStyle name="Heading 1 7" xfId="788"/>
    <cellStyle name="Heading 1 7 2" xfId="789"/>
    <cellStyle name="Heading 1 7 3" xfId="790"/>
    <cellStyle name="Heading 1 7 4" xfId="2813"/>
    <cellStyle name="Heading 1 8" xfId="791"/>
    <cellStyle name="Heading 1 8 2" xfId="792"/>
    <cellStyle name="Heading 1 8 3" xfId="793"/>
    <cellStyle name="Heading 1 8 4" xfId="2814"/>
    <cellStyle name="Heading 1 9" xfId="794"/>
    <cellStyle name="Heading 1 9 2" xfId="795"/>
    <cellStyle name="Heading 1 9 3" xfId="796"/>
    <cellStyle name="Heading 2" xfId="1115" builtinId="17" customBuiltin="1"/>
    <cellStyle name="Heading 2 10" xfId="798"/>
    <cellStyle name="Heading 2 10 2" xfId="2816"/>
    <cellStyle name="Heading 2 11" xfId="799"/>
    <cellStyle name="Heading 2 11 2" xfId="2817"/>
    <cellStyle name="Heading 2 11 3" xfId="3358"/>
    <cellStyle name="Heading 2 12" xfId="800"/>
    <cellStyle name="Heading 2 13" xfId="797"/>
    <cellStyle name="Heading 2 13 2" xfId="2818"/>
    <cellStyle name="Heading 2 13 3" xfId="2819"/>
    <cellStyle name="Heading 2 13 4" xfId="1228"/>
    <cellStyle name="Heading 2 14" xfId="1505"/>
    <cellStyle name="Heading 2 14 2" xfId="1506"/>
    <cellStyle name="Heading 2 14 2 2" xfId="1231"/>
    <cellStyle name="Heading 2 14 3" xfId="1687"/>
    <cellStyle name="Heading 2 14 3 2" xfId="2821"/>
    <cellStyle name="Heading 2 14 4" xfId="2822"/>
    <cellStyle name="Heading 2 14 4 2" xfId="3359"/>
    <cellStyle name="Heading 2 14 5" xfId="2820"/>
    <cellStyle name="Heading 2 14 6" xfId="1690"/>
    <cellStyle name="Heading 2 15" xfId="1507"/>
    <cellStyle name="Heading 2 16" xfId="1508"/>
    <cellStyle name="Heading 2 16 2" xfId="1688"/>
    <cellStyle name="Heading 2 16 2 2" xfId="2824"/>
    <cellStyle name="Heading 2 16 3" xfId="2825"/>
    <cellStyle name="Heading 2 16 3 2" xfId="2826"/>
    <cellStyle name="Heading 2 16 3 3" xfId="3361"/>
    <cellStyle name="Heading 2 16 4" xfId="2823"/>
    <cellStyle name="Heading 2 16 5" xfId="3360"/>
    <cellStyle name="Heading 2 17" xfId="1509"/>
    <cellStyle name="Heading 2 18" xfId="2827"/>
    <cellStyle name="Heading 2 19" xfId="2828"/>
    <cellStyle name="Heading 2 2" xfId="801"/>
    <cellStyle name="Heading 2 2 2" xfId="802"/>
    <cellStyle name="Heading 2 2 3" xfId="803"/>
    <cellStyle name="Heading 2 2 4" xfId="804"/>
    <cellStyle name="Heading 2 2 5" xfId="805"/>
    <cellStyle name="Heading 2 2 6" xfId="806"/>
    <cellStyle name="Heading 2 2 7" xfId="807"/>
    <cellStyle name="Heading 2 2 8" xfId="808"/>
    <cellStyle name="Heading 2 2 9" xfId="1511"/>
    <cellStyle name="Heading 2 2 9 2" xfId="2829"/>
    <cellStyle name="Heading 2 2 9 3" xfId="3362"/>
    <cellStyle name="Heading 2 20" xfId="2830"/>
    <cellStyle name="Heading 2 20 2" xfId="3363"/>
    <cellStyle name="Heading 2 21" xfId="2815"/>
    <cellStyle name="Heading 2 3" xfId="809"/>
    <cellStyle name="Heading 2 3 2" xfId="1512"/>
    <cellStyle name="Heading 2 3 3" xfId="2831"/>
    <cellStyle name="Heading 2 3 4" xfId="2832"/>
    <cellStyle name="Heading 2 3 5" xfId="2833"/>
    <cellStyle name="Heading 2 4" xfId="810"/>
    <cellStyle name="Heading 2 4 2" xfId="811"/>
    <cellStyle name="Heading 2 4 3" xfId="2834"/>
    <cellStyle name="Heading 2 4 4" xfId="2835"/>
    <cellStyle name="Heading 2 4 5" xfId="2836"/>
    <cellStyle name="Heading 2 5" xfId="812"/>
    <cellStyle name="Heading 2 5 2" xfId="2837"/>
    <cellStyle name="Heading 2 5 2 2" xfId="2838"/>
    <cellStyle name="Heading 2 5 3" xfId="2839"/>
    <cellStyle name="Heading 2 5 4" xfId="2840"/>
    <cellStyle name="Heading 2 5 5" xfId="2841"/>
    <cellStyle name="Heading 2 6" xfId="813"/>
    <cellStyle name="Heading 2 6 2" xfId="2842"/>
    <cellStyle name="Heading 2 6 3" xfId="2843"/>
    <cellStyle name="Heading 2 6 4" xfId="2844"/>
    <cellStyle name="Heading 2 6 5" xfId="2845"/>
    <cellStyle name="Heading 2 7" xfId="814"/>
    <cellStyle name="Heading 2 7 2" xfId="815"/>
    <cellStyle name="Heading 2 7 3" xfId="816"/>
    <cellStyle name="Heading 2 7 4" xfId="2846"/>
    <cellStyle name="Heading 2 8" xfId="817"/>
    <cellStyle name="Heading 2 8 2" xfId="818"/>
    <cellStyle name="Heading 2 8 3" xfId="819"/>
    <cellStyle name="Heading 2 8 4" xfId="2847"/>
    <cellStyle name="Heading 2 9" xfId="820"/>
    <cellStyle name="Heading 2 9 2" xfId="821"/>
    <cellStyle name="Heading 2 9 3" xfId="822"/>
    <cellStyle name="Heading 3" xfId="1116" builtinId="18" customBuiltin="1"/>
    <cellStyle name="Heading 3 10" xfId="824"/>
    <cellStyle name="Heading 3 10 2" xfId="2850"/>
    <cellStyle name="Heading 3 10 3" xfId="2849"/>
    <cellStyle name="Heading 3 11" xfId="825"/>
    <cellStyle name="Heading 3 11 2" xfId="2852"/>
    <cellStyle name="Heading 3 11 3" xfId="2851"/>
    <cellStyle name="Heading 3 11 4" xfId="3364"/>
    <cellStyle name="Heading 3 12" xfId="826"/>
    <cellStyle name="Heading 3 12 2" xfId="2853"/>
    <cellStyle name="Heading 3 13" xfId="823"/>
    <cellStyle name="Heading 3 13 2" xfId="2855"/>
    <cellStyle name="Heading 3 13 3" xfId="2856"/>
    <cellStyle name="Heading 3 13 4" xfId="2854"/>
    <cellStyle name="Heading 3 13 5" xfId="1217"/>
    <cellStyle name="Heading 3 14" xfId="1515"/>
    <cellStyle name="Heading 3 14 2" xfId="1516"/>
    <cellStyle name="Heading 3 14 2 2" xfId="1221"/>
    <cellStyle name="Heading 3 14 3" xfId="2858"/>
    <cellStyle name="Heading 3 14 4" xfId="2859"/>
    <cellStyle name="Heading 3 14 4 2" xfId="3365"/>
    <cellStyle name="Heading 3 14 5" xfId="2857"/>
    <cellStyle name="Heading 3 15" xfId="1517"/>
    <cellStyle name="Heading 3 16" xfId="1518"/>
    <cellStyle name="Heading 3 16 2" xfId="2861"/>
    <cellStyle name="Heading 3 16 3" xfId="2862"/>
    <cellStyle name="Heading 3 16 3 2" xfId="2863"/>
    <cellStyle name="Heading 3 16 3 3" xfId="3366"/>
    <cellStyle name="Heading 3 16 4" xfId="2860"/>
    <cellStyle name="Heading 3 17" xfId="1519"/>
    <cellStyle name="Heading 3 18" xfId="2864"/>
    <cellStyle name="Heading 3 19" xfId="2865"/>
    <cellStyle name="Heading 3 2" xfId="827"/>
    <cellStyle name="Heading 3 2 10" xfId="2866"/>
    <cellStyle name="Heading 3 2 2" xfId="828"/>
    <cellStyle name="Heading 3 2 2 2" xfId="2867"/>
    <cellStyle name="Heading 3 2 3" xfId="829"/>
    <cellStyle name="Heading 3 2 3 2" xfId="2868"/>
    <cellStyle name="Heading 3 2 4" xfId="830"/>
    <cellStyle name="Heading 3 2 4 2" xfId="2869"/>
    <cellStyle name="Heading 3 2 5" xfId="831"/>
    <cellStyle name="Heading 3 2 5 2" xfId="2870"/>
    <cellStyle name="Heading 3 2 6" xfId="832"/>
    <cellStyle name="Heading 3 2 6 2" xfId="2871"/>
    <cellStyle name="Heading 3 2 7" xfId="833"/>
    <cellStyle name="Heading 3 2 7 2" xfId="2872"/>
    <cellStyle name="Heading 3 2 8" xfId="834"/>
    <cellStyle name="Heading 3 2 8 2" xfId="2873"/>
    <cellStyle name="Heading 3 2 9" xfId="1521"/>
    <cellStyle name="Heading 3 2 9 2" xfId="2874"/>
    <cellStyle name="Heading 3 20" xfId="2875"/>
    <cellStyle name="Heading 3 20 2" xfId="3367"/>
    <cellStyle name="Heading 3 21" xfId="2848"/>
    <cellStyle name="Heading 3 3" xfId="835"/>
    <cellStyle name="Heading 3 3 2" xfId="1522"/>
    <cellStyle name="Heading 3 3 3" xfId="2877"/>
    <cellStyle name="Heading 3 3 4" xfId="2878"/>
    <cellStyle name="Heading 3 3 5" xfId="2879"/>
    <cellStyle name="Heading 3 3 6" xfId="2876"/>
    <cellStyle name="Heading 3 4" xfId="836"/>
    <cellStyle name="Heading 3 4 2" xfId="837"/>
    <cellStyle name="Heading 3 4 2 2" xfId="2881"/>
    <cellStyle name="Heading 3 4 3" xfId="2882"/>
    <cellStyle name="Heading 3 4 4" xfId="2883"/>
    <cellStyle name="Heading 3 4 5" xfId="2884"/>
    <cellStyle name="Heading 3 4 6" xfId="2880"/>
    <cellStyle name="Heading 3 5" xfId="838"/>
    <cellStyle name="Heading 3 5 2" xfId="2886"/>
    <cellStyle name="Heading 3 5 2 2" xfId="2887"/>
    <cellStyle name="Heading 3 5 3" xfId="2888"/>
    <cellStyle name="Heading 3 5 4" xfId="2889"/>
    <cellStyle name="Heading 3 5 5" xfId="2890"/>
    <cellStyle name="Heading 3 5 6" xfId="2885"/>
    <cellStyle name="Heading 3 6" xfId="839"/>
    <cellStyle name="Heading 3 6 2" xfId="2892"/>
    <cellStyle name="Heading 3 6 3" xfId="2893"/>
    <cellStyle name="Heading 3 6 4" xfId="2894"/>
    <cellStyle name="Heading 3 6 5" xfId="2895"/>
    <cellStyle name="Heading 3 6 6" xfId="2891"/>
    <cellStyle name="Heading 3 7" xfId="840"/>
    <cellStyle name="Heading 3 7 2" xfId="841"/>
    <cellStyle name="Heading 3 7 2 2" xfId="2897"/>
    <cellStyle name="Heading 3 7 3" xfId="842"/>
    <cellStyle name="Heading 3 7 3 2" xfId="2898"/>
    <cellStyle name="Heading 3 7 4" xfId="2899"/>
    <cellStyle name="Heading 3 7 5" xfId="2896"/>
    <cellStyle name="Heading 3 8" xfId="843"/>
    <cellStyle name="Heading 3 8 2" xfId="844"/>
    <cellStyle name="Heading 3 8 2 2" xfId="2901"/>
    <cellStyle name="Heading 3 8 3" xfId="845"/>
    <cellStyle name="Heading 3 8 3 2" xfId="2902"/>
    <cellStyle name="Heading 3 8 4" xfId="2903"/>
    <cellStyle name="Heading 3 8 5" xfId="2900"/>
    <cellStyle name="Heading 3 9" xfId="846"/>
    <cellStyle name="Heading 3 9 2" xfId="847"/>
    <cellStyle name="Heading 3 9 2 2" xfId="2905"/>
    <cellStyle name="Heading 3 9 3" xfId="848"/>
    <cellStyle name="Heading 3 9 3 2" xfId="2906"/>
    <cellStyle name="Heading 3 9 4" xfId="2904"/>
    <cellStyle name="Heading 4" xfId="1117" builtinId="19" customBuiltin="1"/>
    <cellStyle name="Heading 4 10" xfId="850"/>
    <cellStyle name="Heading 4 10 2" xfId="2908"/>
    <cellStyle name="Heading 4 11" xfId="851"/>
    <cellStyle name="Heading 4 11 2" xfId="2909"/>
    <cellStyle name="Heading 4 11 3" xfId="3368"/>
    <cellStyle name="Heading 4 12" xfId="852"/>
    <cellStyle name="Heading 4 13" xfId="849"/>
    <cellStyle name="Heading 4 13 2" xfId="2910"/>
    <cellStyle name="Heading 4 13 3" xfId="2911"/>
    <cellStyle name="Heading 4 13 4" xfId="1206"/>
    <cellStyle name="Heading 4 14" xfId="1525"/>
    <cellStyle name="Heading 4 14 2" xfId="1526"/>
    <cellStyle name="Heading 4 14 2 2" xfId="1207"/>
    <cellStyle name="Heading 4 14 3" xfId="2913"/>
    <cellStyle name="Heading 4 14 4" xfId="2914"/>
    <cellStyle name="Heading 4 14 4 2" xfId="3369"/>
    <cellStyle name="Heading 4 14 5" xfId="2912"/>
    <cellStyle name="Heading 4 15" xfId="1527"/>
    <cellStyle name="Heading 4 16" xfId="1528"/>
    <cellStyle name="Heading 4 16 2" xfId="2916"/>
    <cellStyle name="Heading 4 16 3" xfId="2917"/>
    <cellStyle name="Heading 4 16 3 2" xfId="2918"/>
    <cellStyle name="Heading 4 16 3 3" xfId="3370"/>
    <cellStyle name="Heading 4 16 4" xfId="2915"/>
    <cellStyle name="Heading 4 17" xfId="1529"/>
    <cellStyle name="Heading 4 18" xfId="2919"/>
    <cellStyle name="Heading 4 19" xfId="2920"/>
    <cellStyle name="Heading 4 2" xfId="853"/>
    <cellStyle name="Heading 4 2 2" xfId="854"/>
    <cellStyle name="Heading 4 2 3" xfId="855"/>
    <cellStyle name="Heading 4 2 4" xfId="856"/>
    <cellStyle name="Heading 4 2 5" xfId="857"/>
    <cellStyle name="Heading 4 2 6" xfId="858"/>
    <cellStyle name="Heading 4 2 7" xfId="859"/>
    <cellStyle name="Heading 4 2 8" xfId="860"/>
    <cellStyle name="Heading 4 2 9" xfId="1532"/>
    <cellStyle name="Heading 4 2 9 2" xfId="2921"/>
    <cellStyle name="Heading 4 20" xfId="2922"/>
    <cellStyle name="Heading 4 20 2" xfId="3371"/>
    <cellStyle name="Heading 4 21" xfId="2907"/>
    <cellStyle name="Heading 4 3" xfId="861"/>
    <cellStyle name="Heading 4 3 2" xfId="1533"/>
    <cellStyle name="Heading 4 3 3" xfId="2923"/>
    <cellStyle name="Heading 4 3 4" xfId="2924"/>
    <cellStyle name="Heading 4 3 5" xfId="2925"/>
    <cellStyle name="Heading 4 4" xfId="862"/>
    <cellStyle name="Heading 4 4 2" xfId="863"/>
    <cellStyle name="Heading 4 4 3" xfId="2926"/>
    <cellStyle name="Heading 4 4 4" xfId="2927"/>
    <cellStyle name="Heading 4 4 5" xfId="2928"/>
    <cellStyle name="Heading 4 5" xfId="864"/>
    <cellStyle name="Heading 4 5 2" xfId="2929"/>
    <cellStyle name="Heading 4 5 2 2" xfId="2930"/>
    <cellStyle name="Heading 4 5 3" xfId="2931"/>
    <cellStyle name="Heading 4 5 4" xfId="2932"/>
    <cellStyle name="Heading 4 5 5" xfId="2933"/>
    <cellStyle name="Heading 4 6" xfId="865"/>
    <cellStyle name="Heading 4 6 2" xfId="2934"/>
    <cellStyle name="Heading 4 6 3" xfId="2935"/>
    <cellStyle name="Heading 4 6 4" xfId="2936"/>
    <cellStyle name="Heading 4 6 5" xfId="2937"/>
    <cellStyle name="Heading 4 7" xfId="866"/>
    <cellStyle name="Heading 4 7 2" xfId="867"/>
    <cellStyle name="Heading 4 7 3" xfId="868"/>
    <cellStyle name="Heading 4 7 4" xfId="2938"/>
    <cellStyle name="Heading 4 8" xfId="869"/>
    <cellStyle name="Heading 4 8 2" xfId="870"/>
    <cellStyle name="Heading 4 8 3" xfId="871"/>
    <cellStyle name="Heading 4 8 4" xfId="2939"/>
    <cellStyle name="Heading 4 9" xfId="872"/>
    <cellStyle name="Heading 4 9 2" xfId="873"/>
    <cellStyle name="Heading 4 9 3" xfId="874"/>
    <cellStyle name="Hyperlink 2" xfId="1537"/>
    <cellStyle name="Hyperlink 2 2" xfId="1689"/>
    <cellStyle name="Input" xfId="1121" builtinId="20" customBuiltin="1"/>
    <cellStyle name="Input 10" xfId="876"/>
    <cellStyle name="Input 10 2" xfId="2941"/>
    <cellStyle name="Input 11" xfId="877"/>
    <cellStyle name="Input 11 2" xfId="2942"/>
    <cellStyle name="Input 11 3" xfId="3372"/>
    <cellStyle name="Input 12" xfId="878"/>
    <cellStyle name="Input 13" xfId="875"/>
    <cellStyle name="Input 13 2" xfId="2943"/>
    <cellStyle name="Input 13 3" xfId="2944"/>
    <cellStyle name="Input 13 4" xfId="1198"/>
    <cellStyle name="Input 14" xfId="1538"/>
    <cellStyle name="Input 14 2" xfId="1539"/>
    <cellStyle name="Input 14 2 2" xfId="1196"/>
    <cellStyle name="Input 14 3" xfId="2946"/>
    <cellStyle name="Input 14 4" xfId="2947"/>
    <cellStyle name="Input 14 4 2" xfId="3373"/>
    <cellStyle name="Input 14 5" xfId="2945"/>
    <cellStyle name="Input 15" xfId="1540"/>
    <cellStyle name="Input 16" xfId="1541"/>
    <cellStyle name="Input 16 2" xfId="2949"/>
    <cellStyle name="Input 16 3" xfId="2950"/>
    <cellStyle name="Input 16 3 2" xfId="2951"/>
    <cellStyle name="Input 16 3 3" xfId="3374"/>
    <cellStyle name="Input 16 4" xfId="2948"/>
    <cellStyle name="Input 17" xfId="1542"/>
    <cellStyle name="Input 18" xfId="2952"/>
    <cellStyle name="Input 19" xfId="2953"/>
    <cellStyle name="Input 2" xfId="879"/>
    <cellStyle name="Input 2 2" xfId="880"/>
    <cellStyle name="Input 2 3" xfId="881"/>
    <cellStyle name="Input 2 4" xfId="882"/>
    <cellStyle name="Input 2 5" xfId="883"/>
    <cellStyle name="Input 2 6" xfId="884"/>
    <cellStyle name="Input 2 7" xfId="885"/>
    <cellStyle name="Input 2 8" xfId="886"/>
    <cellStyle name="Input 2 9" xfId="1543"/>
    <cellStyle name="Input 2 9 2" xfId="2954"/>
    <cellStyle name="Input 20" xfId="2955"/>
    <cellStyle name="Input 20 2" xfId="3375"/>
    <cellStyle name="Input 21" xfId="2940"/>
    <cellStyle name="Input 3" xfId="887"/>
    <cellStyle name="Input 3 2" xfId="1544"/>
    <cellStyle name="Input 3 3" xfId="2956"/>
    <cellStyle name="Input 3 4" xfId="2957"/>
    <cellStyle name="Input 3 5" xfId="2958"/>
    <cellStyle name="Input 4" xfId="888"/>
    <cellStyle name="Input 4 2" xfId="889"/>
    <cellStyle name="Input 4 3" xfId="2959"/>
    <cellStyle name="Input 4 4" xfId="2960"/>
    <cellStyle name="Input 4 5" xfId="2961"/>
    <cellStyle name="Input 5" xfId="890"/>
    <cellStyle name="Input 5 2" xfId="2962"/>
    <cellStyle name="Input 5 2 2" xfId="2963"/>
    <cellStyle name="Input 5 3" xfId="2964"/>
    <cellStyle name="Input 5 4" xfId="2965"/>
    <cellStyle name="Input 5 5" xfId="2966"/>
    <cellStyle name="Input 6" xfId="891"/>
    <cellStyle name="Input 6 2" xfId="2967"/>
    <cellStyle name="Input 6 3" xfId="2968"/>
    <cellStyle name="Input 6 4" xfId="2969"/>
    <cellStyle name="Input 6 5" xfId="2970"/>
    <cellStyle name="Input 7" xfId="892"/>
    <cellStyle name="Input 7 2" xfId="893"/>
    <cellStyle name="Input 7 3" xfId="894"/>
    <cellStyle name="Input 7 4" xfId="2971"/>
    <cellStyle name="Input 8" xfId="895"/>
    <cellStyle name="Input 8 2" xfId="896"/>
    <cellStyle name="Input 8 3" xfId="897"/>
    <cellStyle name="Input 8 4" xfId="2972"/>
    <cellStyle name="Input 9" xfId="898"/>
    <cellStyle name="Input 9 2" xfId="899"/>
    <cellStyle name="Input 9 3" xfId="900"/>
    <cellStyle name="Linked Cell" xfId="1124" builtinId="24" customBuiltin="1"/>
    <cellStyle name="Linked Cell 10" xfId="902"/>
    <cellStyle name="Linked Cell 10 2" xfId="2974"/>
    <cellStyle name="Linked Cell 11" xfId="903"/>
    <cellStyle name="Linked Cell 11 2" xfId="2975"/>
    <cellStyle name="Linked Cell 11 3" xfId="3376"/>
    <cellStyle name="Linked Cell 12" xfId="904"/>
    <cellStyle name="Linked Cell 13" xfId="901"/>
    <cellStyle name="Linked Cell 13 2" xfId="2976"/>
    <cellStyle name="Linked Cell 13 3" xfId="2977"/>
    <cellStyle name="Linked Cell 13 4" xfId="1186"/>
    <cellStyle name="Linked Cell 14" xfId="1547"/>
    <cellStyle name="Linked Cell 14 2" xfId="1548"/>
    <cellStyle name="Linked Cell 14 2 2" xfId="1179"/>
    <cellStyle name="Linked Cell 14 3" xfId="2979"/>
    <cellStyle name="Linked Cell 14 4" xfId="2980"/>
    <cellStyle name="Linked Cell 14 4 2" xfId="3377"/>
    <cellStyle name="Linked Cell 14 5" xfId="2978"/>
    <cellStyle name="Linked Cell 15" xfId="1549"/>
    <cellStyle name="Linked Cell 16" xfId="1550"/>
    <cellStyle name="Linked Cell 16 2" xfId="2982"/>
    <cellStyle name="Linked Cell 16 3" xfId="2983"/>
    <cellStyle name="Linked Cell 16 3 2" xfId="2984"/>
    <cellStyle name="Linked Cell 16 3 3" xfId="3378"/>
    <cellStyle name="Linked Cell 16 4" xfId="2981"/>
    <cellStyle name="Linked Cell 17" xfId="1551"/>
    <cellStyle name="Linked Cell 18" xfId="2985"/>
    <cellStyle name="Linked Cell 19" xfId="2986"/>
    <cellStyle name="Linked Cell 2" xfId="905"/>
    <cellStyle name="Linked Cell 2 2" xfId="906"/>
    <cellStyle name="Linked Cell 2 3" xfId="907"/>
    <cellStyle name="Linked Cell 2 4" xfId="908"/>
    <cellStyle name="Linked Cell 2 5" xfId="909"/>
    <cellStyle name="Linked Cell 2 6" xfId="910"/>
    <cellStyle name="Linked Cell 2 7" xfId="911"/>
    <cellStyle name="Linked Cell 2 8" xfId="912"/>
    <cellStyle name="Linked Cell 2 9" xfId="1553"/>
    <cellStyle name="Linked Cell 2 9 2" xfId="2987"/>
    <cellStyle name="Linked Cell 20" xfId="2988"/>
    <cellStyle name="Linked Cell 20 2" xfId="3379"/>
    <cellStyle name="Linked Cell 21" xfId="2973"/>
    <cellStyle name="Linked Cell 3" xfId="913"/>
    <cellStyle name="Linked Cell 3 2" xfId="1554"/>
    <cellStyle name="Linked Cell 3 3" xfId="2989"/>
    <cellStyle name="Linked Cell 3 4" xfId="2990"/>
    <cellStyle name="Linked Cell 3 5" xfId="2991"/>
    <cellStyle name="Linked Cell 4" xfId="914"/>
    <cellStyle name="Linked Cell 4 2" xfId="915"/>
    <cellStyle name="Linked Cell 4 3" xfId="2992"/>
    <cellStyle name="Linked Cell 4 4" xfId="2993"/>
    <cellStyle name="Linked Cell 4 5" xfId="2994"/>
    <cellStyle name="Linked Cell 5" xfId="916"/>
    <cellStyle name="Linked Cell 5 2" xfId="2995"/>
    <cellStyle name="Linked Cell 5 2 2" xfId="2996"/>
    <cellStyle name="Linked Cell 5 3" xfId="2997"/>
    <cellStyle name="Linked Cell 5 4" xfId="2998"/>
    <cellStyle name="Linked Cell 5 5" xfId="2999"/>
    <cellStyle name="Linked Cell 6" xfId="917"/>
    <cellStyle name="Linked Cell 6 2" xfId="3000"/>
    <cellStyle name="Linked Cell 6 3" xfId="3001"/>
    <cellStyle name="Linked Cell 6 4" xfId="3002"/>
    <cellStyle name="Linked Cell 6 5" xfId="3003"/>
    <cellStyle name="Linked Cell 7" xfId="918"/>
    <cellStyle name="Linked Cell 7 2" xfId="919"/>
    <cellStyle name="Linked Cell 7 3" xfId="920"/>
    <cellStyle name="Linked Cell 7 4" xfId="3004"/>
    <cellStyle name="Linked Cell 8" xfId="921"/>
    <cellStyle name="Linked Cell 8 2" xfId="922"/>
    <cellStyle name="Linked Cell 8 3" xfId="923"/>
    <cellStyle name="Linked Cell 8 4" xfId="3005"/>
    <cellStyle name="Linked Cell 9" xfId="924"/>
    <cellStyle name="Linked Cell 9 2" xfId="925"/>
    <cellStyle name="Linked Cell 9 3" xfId="926"/>
    <cellStyle name="Neutral" xfId="1120" builtinId="28" customBuiltin="1"/>
    <cellStyle name="Neutral 10" xfId="928"/>
    <cellStyle name="Neutral 10 2" xfId="3007"/>
    <cellStyle name="Neutral 11" xfId="929"/>
    <cellStyle name="Neutral 11 2" xfId="3008"/>
    <cellStyle name="Neutral 11 3" xfId="3380"/>
    <cellStyle name="Neutral 12" xfId="930"/>
    <cellStyle name="Neutral 13" xfId="927"/>
    <cellStyle name="Neutral 13 2" xfId="3009"/>
    <cellStyle name="Neutral 13 3" xfId="3010"/>
    <cellStyle name="Neutral 13 4" xfId="1176"/>
    <cellStyle name="Neutral 14" xfId="1558"/>
    <cellStyle name="Neutral 14 2" xfId="1559"/>
    <cellStyle name="Neutral 14 2 2" xfId="1169"/>
    <cellStyle name="Neutral 14 3" xfId="3012"/>
    <cellStyle name="Neutral 14 4" xfId="3013"/>
    <cellStyle name="Neutral 14 4 2" xfId="3381"/>
    <cellStyle name="Neutral 14 5" xfId="3011"/>
    <cellStyle name="Neutral 15" xfId="1560"/>
    <cellStyle name="Neutral 16" xfId="1561"/>
    <cellStyle name="Neutral 16 2" xfId="3015"/>
    <cellStyle name="Neutral 16 3" xfId="3016"/>
    <cellStyle name="Neutral 16 3 2" xfId="3017"/>
    <cellStyle name="Neutral 16 3 3" xfId="3382"/>
    <cellStyle name="Neutral 16 4" xfId="3014"/>
    <cellStyle name="Neutral 17" xfId="1562"/>
    <cellStyle name="Neutral 18" xfId="3018"/>
    <cellStyle name="Neutral 19" xfId="3019"/>
    <cellStyle name="Neutral 2" xfId="931"/>
    <cellStyle name="Neutral 2 2" xfId="932"/>
    <cellStyle name="Neutral 2 3" xfId="933"/>
    <cellStyle name="Neutral 2 4" xfId="934"/>
    <cellStyle name="Neutral 2 5" xfId="935"/>
    <cellStyle name="Neutral 2 6" xfId="936"/>
    <cellStyle name="Neutral 2 7" xfId="937"/>
    <cellStyle name="Neutral 2 8" xfId="938"/>
    <cellStyle name="Neutral 2 9" xfId="1564"/>
    <cellStyle name="Neutral 2 9 2" xfId="3020"/>
    <cellStyle name="Neutral 20" xfId="3021"/>
    <cellStyle name="Neutral 20 2" xfId="3383"/>
    <cellStyle name="Neutral 21" xfId="3006"/>
    <cellStyle name="Neutral 3" xfId="939"/>
    <cellStyle name="Neutral 3 2" xfId="1565"/>
    <cellStyle name="Neutral 3 3" xfId="3022"/>
    <cellStyle name="Neutral 3 4" xfId="3023"/>
    <cellStyle name="Neutral 3 5" xfId="3024"/>
    <cellStyle name="Neutral 4" xfId="940"/>
    <cellStyle name="Neutral 4 2" xfId="941"/>
    <cellStyle name="Neutral 4 3" xfId="3025"/>
    <cellStyle name="Neutral 4 4" xfId="3026"/>
    <cellStyle name="Neutral 4 5" xfId="3027"/>
    <cellStyle name="Neutral 5" xfId="942"/>
    <cellStyle name="Neutral 5 2" xfId="3028"/>
    <cellStyle name="Neutral 5 2 2" xfId="3029"/>
    <cellStyle name="Neutral 5 3" xfId="3030"/>
    <cellStyle name="Neutral 5 4" xfId="3031"/>
    <cellStyle name="Neutral 5 5" xfId="3032"/>
    <cellStyle name="Neutral 6" xfId="943"/>
    <cellStyle name="Neutral 6 2" xfId="3033"/>
    <cellStyle name="Neutral 6 3" xfId="3034"/>
    <cellStyle name="Neutral 6 4" xfId="3035"/>
    <cellStyle name="Neutral 6 5" xfId="3036"/>
    <cellStyle name="Neutral 7" xfId="944"/>
    <cellStyle name="Neutral 7 2" xfId="945"/>
    <cellStyle name="Neutral 7 3" xfId="946"/>
    <cellStyle name="Neutral 7 4" xfId="3037"/>
    <cellStyle name="Neutral 8" xfId="947"/>
    <cellStyle name="Neutral 8 2" xfId="948"/>
    <cellStyle name="Neutral 8 3" xfId="949"/>
    <cellStyle name="Neutral 8 4" xfId="3038"/>
    <cellStyle name="Neutral 9" xfId="950"/>
    <cellStyle name="Neutral 9 2" xfId="951"/>
    <cellStyle name="Neutral 9 3" xfId="952"/>
    <cellStyle name="Normal" xfId="0" builtinId="0"/>
    <cellStyle name="Normal 10" xfId="953"/>
    <cellStyle name="Normal 10 2" xfId="954"/>
    <cellStyle name="Normal 10 3" xfId="955"/>
    <cellStyle name="Normal 10 4" xfId="3039"/>
    <cellStyle name="Normal 10 5" xfId="1750"/>
    <cellStyle name="Normal 11" xfId="956"/>
    <cellStyle name="Normal 11 2" xfId="3040"/>
    <cellStyle name="Normal 12" xfId="957"/>
    <cellStyle name="Normal 13" xfId="1567"/>
    <cellStyle name="Normal 13 2" xfId="3041"/>
    <cellStyle name="Normal 13 3" xfId="3042"/>
    <cellStyle name="Normal 14" xfId="1568"/>
    <cellStyle name="Normal 14 2" xfId="3043"/>
    <cellStyle name="Normal 14 3" xfId="3044"/>
    <cellStyle name="Normal 15" xfId="1569"/>
    <cellStyle name="Normal 16" xfId="1570"/>
    <cellStyle name="Normal 17" xfId="1571"/>
    <cellStyle name="Normal 18" xfId="1572"/>
    <cellStyle name="Normal 19" xfId="1573"/>
    <cellStyle name="Normal 19 2" xfId="1574"/>
    <cellStyle name="Normal 19 3" xfId="3045"/>
    <cellStyle name="Normal 2" xfId="5"/>
    <cellStyle name="Normal 2 10" xfId="1576"/>
    <cellStyle name="Normal 2 10 2" xfId="3046"/>
    <cellStyle name="Normal 2 10 3" xfId="3047"/>
    <cellStyle name="Normal 2 10 4" xfId="3048"/>
    <cellStyle name="Normal 2 11" xfId="3049"/>
    <cellStyle name="Normal 2 11 2" xfId="3272"/>
    <cellStyle name="Normal 2 12" xfId="3050"/>
    <cellStyle name="Normal 2 2" xfId="958"/>
    <cellStyle name="Normal 2 2 2" xfId="1577"/>
    <cellStyle name="Normal 2 2 3" xfId="1578"/>
    <cellStyle name="Normal 2 2 4" xfId="3051"/>
    <cellStyle name="Normal 2 3" xfId="10"/>
    <cellStyle name="Normal 2 3 2" xfId="1580"/>
    <cellStyle name="Normal 2 3 2 2" xfId="1581"/>
    <cellStyle name="Normal 2 3 2 2 2" xfId="3054"/>
    <cellStyle name="Normal 2 3 2 2 3" xfId="3055"/>
    <cellStyle name="Normal 2 3 2 2 4" xfId="3053"/>
    <cellStyle name="Normal 2 3 2 3" xfId="3052"/>
    <cellStyle name="Normal 2 3 3" xfId="1582"/>
    <cellStyle name="Normal 2 3 4" xfId="3056"/>
    <cellStyle name="Normal 2 3 5" xfId="1579"/>
    <cellStyle name="Normal 2 4" xfId="959"/>
    <cellStyle name="Normal 2 4 2" xfId="3057"/>
    <cellStyle name="Normal 2 4 3" xfId="1693"/>
    <cellStyle name="Normal 2 5" xfId="960"/>
    <cellStyle name="Normal 2 6" xfId="961"/>
    <cellStyle name="Normal 2 7" xfId="962"/>
    <cellStyle name="Normal 2 8" xfId="963"/>
    <cellStyle name="Normal 2 8 2" xfId="1585"/>
    <cellStyle name="Normal 2 8 3" xfId="1586"/>
    <cellStyle name="Normal 2 8 4" xfId="1587"/>
    <cellStyle name="Normal 2 8 4 2" xfId="3274"/>
    <cellStyle name="Normal 2 8 5" xfId="1584"/>
    <cellStyle name="Normal 2 9" xfId="1588"/>
    <cellStyle name="Normal 2 9 2" xfId="3058"/>
    <cellStyle name="Normal 2 9 3" xfId="3059"/>
    <cellStyle name="Normal 2 9 4" xfId="3060"/>
    <cellStyle name="Normal 20" xfId="1589"/>
    <cellStyle name="Normal 21" xfId="1590"/>
    <cellStyle name="Normal 22" xfId="1591"/>
    <cellStyle name="Normal 23" xfId="3061"/>
    <cellStyle name="Normal 24" xfId="3062"/>
    <cellStyle name="Normal 25" xfId="3063"/>
    <cellStyle name="Normal 26" xfId="3064"/>
    <cellStyle name="Normal 27" xfId="1691"/>
    <cellStyle name="Normal 27 2" xfId="3384"/>
    <cellStyle name="Normal 28" xfId="1780"/>
    <cellStyle name="Normal 28 2" xfId="3385"/>
    <cellStyle name="Normal 29" xfId="3310"/>
    <cellStyle name="Normal 3" xfId="6"/>
    <cellStyle name="Normal 3 2" xfId="8"/>
    <cellStyle name="Normal 3 2 2" xfId="1593"/>
    <cellStyle name="Normal 3 2 2 2" xfId="3066"/>
    <cellStyle name="Normal 3 2 2 3" xfId="1751"/>
    <cellStyle name="Normal 3 2 3" xfId="3067"/>
    <cellStyle name="Normal 3 2 4" xfId="3065"/>
    <cellStyle name="Normal 3 2 5" xfId="1592"/>
    <cellStyle name="Normal 3 3" xfId="964"/>
    <cellStyle name="Normal 3 3 2" xfId="1752"/>
    <cellStyle name="Normal 3 3 2 2" xfId="3068"/>
    <cellStyle name="Normal 3 3 3" xfId="3069"/>
    <cellStyle name="Normal 3 3 4" xfId="3070"/>
    <cellStyle name="Normal 3 3 5" xfId="1594"/>
    <cellStyle name="Normal 3 4" xfId="1595"/>
    <cellStyle name="Normal 3 5" xfId="1596"/>
    <cellStyle name="Normal 3 5 2" xfId="3071"/>
    <cellStyle name="Normal 3 5 3" xfId="3072"/>
    <cellStyle name="Normal 3 5 4" xfId="1753"/>
    <cellStyle name="Normal 3 6" xfId="11"/>
    <cellStyle name="Normal 3 6 2" xfId="3074"/>
    <cellStyle name="Normal 3 6 3" xfId="3073"/>
    <cellStyle name="Normal 3 7" xfId="3276"/>
    <cellStyle name="Normal 3 7 2" xfId="3386"/>
    <cellStyle name="Normal 30" xfId="3309"/>
    <cellStyle name="Normal 4" xfId="7"/>
    <cellStyle name="Normal 4 2" xfId="965"/>
    <cellStyle name="Normal 4 2 2" xfId="3075"/>
    <cellStyle name="Normal 4 2 3" xfId="1754"/>
    <cellStyle name="Normal 4 3" xfId="1755"/>
    <cellStyle name="Normal 4 4" xfId="12"/>
    <cellStyle name="Normal 4 4 2" xfId="3076"/>
    <cellStyle name="Normal 4 5" xfId="3077"/>
    <cellStyle name="Normal 5" xfId="966"/>
    <cellStyle name="Normal 5 2" xfId="1597"/>
    <cellStyle name="Normal 5 2 2" xfId="3080"/>
    <cellStyle name="Normal 5 2 3" xfId="3079"/>
    <cellStyle name="Normal 5 3" xfId="3081"/>
    <cellStyle name="Normal 5 4" xfId="3082"/>
    <cellStyle name="Normal 5 5" xfId="3078"/>
    <cellStyle name="Normal 5 6" xfId="1756"/>
    <cellStyle name="Normal 6" xfId="967"/>
    <cellStyle name="Normal 6 2" xfId="3084"/>
    <cellStyle name="Normal 6 3" xfId="3085"/>
    <cellStyle name="Normal 6 4" xfId="3086"/>
    <cellStyle name="Normal 6 5" xfId="3083"/>
    <cellStyle name="Normal 6 6" xfId="1757"/>
    <cellStyle name="Normal 7" xfId="968"/>
    <cellStyle name="Normal 7 2" xfId="969"/>
    <cellStyle name="Normal 7 3" xfId="970"/>
    <cellStyle name="Normal 7 4" xfId="971"/>
    <cellStyle name="Normal 7 5" xfId="3088"/>
    <cellStyle name="Normal 7 6" xfId="3087"/>
    <cellStyle name="Normal 7 7" xfId="1758"/>
    <cellStyle name="Normal 8" xfId="972"/>
    <cellStyle name="Normal 8 2" xfId="973"/>
    <cellStyle name="Normal 8 3" xfId="974"/>
    <cellStyle name="Normal 8 4" xfId="3090"/>
    <cellStyle name="Normal 8 5" xfId="3089"/>
    <cellStyle name="Normal 8 6" xfId="1759"/>
    <cellStyle name="Normal 9" xfId="975"/>
    <cellStyle name="Normal 9 2" xfId="976"/>
    <cellStyle name="Normal 9 3" xfId="977"/>
    <cellStyle name="Normal 9 4" xfId="3091"/>
    <cellStyle name="Normal 9 5" xfId="1760"/>
    <cellStyle name="Normal_economic profit_Display_New Microsoft Excel Worksheet (2)" xfId="3"/>
    <cellStyle name="Note" xfId="1127" builtinId="10" customBuiltin="1"/>
    <cellStyle name="Note 10" xfId="979"/>
    <cellStyle name="Note 10 2" xfId="3093"/>
    <cellStyle name="Note 11" xfId="980"/>
    <cellStyle name="Note 11 2" xfId="3094"/>
    <cellStyle name="Note 11 3" xfId="3387"/>
    <cellStyle name="Note 12" xfId="981"/>
    <cellStyle name="Note 13" xfId="978"/>
    <cellStyle name="Note 13 2" xfId="3095"/>
    <cellStyle name="Note 13 3" xfId="3096"/>
    <cellStyle name="Note 13 4" xfId="3273"/>
    <cellStyle name="Note 14" xfId="1601"/>
    <cellStyle name="Note 14 2" xfId="1602"/>
    <cellStyle name="Note 14 2 2" xfId="3280"/>
    <cellStyle name="Note 14 3" xfId="3098"/>
    <cellStyle name="Note 14 4" xfId="3099"/>
    <cellStyle name="Note 14 4 2" xfId="3388"/>
    <cellStyle name="Note 14 5" xfId="3097"/>
    <cellStyle name="Note 15" xfId="1603"/>
    <cellStyle name="Note 16" xfId="1604"/>
    <cellStyle name="Note 16 2" xfId="3101"/>
    <cellStyle name="Note 16 3" xfId="3102"/>
    <cellStyle name="Note 16 3 2" xfId="3103"/>
    <cellStyle name="Note 16 3 3" xfId="3389"/>
    <cellStyle name="Note 16 4" xfId="3100"/>
    <cellStyle name="Note 17" xfId="1605"/>
    <cellStyle name="Note 18" xfId="3104"/>
    <cellStyle name="Note 19" xfId="3105"/>
    <cellStyle name="Note 2" xfId="982"/>
    <cellStyle name="Note 2 10" xfId="3106"/>
    <cellStyle name="Note 2 11" xfId="1761"/>
    <cellStyle name="Note 2 2" xfId="983"/>
    <cellStyle name="Note 2 3" xfId="984"/>
    <cellStyle name="Note 2 4" xfId="985"/>
    <cellStyle name="Note 2 5" xfId="986"/>
    <cellStyle name="Note 2 6" xfId="987"/>
    <cellStyle name="Note 2 7" xfId="988"/>
    <cellStyle name="Note 2 8" xfId="989"/>
    <cellStyle name="Note 2 9" xfId="1607"/>
    <cellStyle name="Note 2 9 2" xfId="3107"/>
    <cellStyle name="Note 20" xfId="3108"/>
    <cellStyle name="Note 20 2" xfId="3390"/>
    <cellStyle name="Note 21" xfId="3092"/>
    <cellStyle name="Note 3" xfId="990"/>
    <cellStyle name="Note 3 2" xfId="1608"/>
    <cellStyle name="Note 3 3" xfId="3110"/>
    <cellStyle name="Note 3 4" xfId="3111"/>
    <cellStyle name="Note 3 5" xfId="3112"/>
    <cellStyle name="Note 3 6" xfId="3109"/>
    <cellStyle name="Note 3 7" xfId="1762"/>
    <cellStyle name="Note 4" xfId="991"/>
    <cellStyle name="Note 4 2" xfId="992"/>
    <cellStyle name="Note 4 3" xfId="3113"/>
    <cellStyle name="Note 4 4" xfId="3114"/>
    <cellStyle name="Note 4 5" xfId="3115"/>
    <cellStyle name="Note 5" xfId="993"/>
    <cellStyle name="Note 5 2" xfId="3116"/>
    <cellStyle name="Note 5 2 2" xfId="3117"/>
    <cellStyle name="Note 5 3" xfId="3118"/>
    <cellStyle name="Note 5 4" xfId="3119"/>
    <cellStyle name="Note 5 5" xfId="3120"/>
    <cellStyle name="Note 6" xfId="994"/>
    <cellStyle name="Note 6 2" xfId="3121"/>
    <cellStyle name="Note 6 3" xfId="3122"/>
    <cellStyle name="Note 6 4" xfId="3123"/>
    <cellStyle name="Note 6 5" xfId="3124"/>
    <cellStyle name="Note 7" xfId="995"/>
    <cellStyle name="Note 7 2" xfId="996"/>
    <cellStyle name="Note 7 3" xfId="997"/>
    <cellStyle name="Note 7 4" xfId="3125"/>
    <cellStyle name="Note 8" xfId="998"/>
    <cellStyle name="Note 8 2" xfId="999"/>
    <cellStyle name="Note 8 3" xfId="1000"/>
    <cellStyle name="Note 8 4" xfId="3126"/>
    <cellStyle name="Note 9" xfId="1001"/>
    <cellStyle name="Note 9 2" xfId="1002"/>
    <cellStyle name="Note 9 3" xfId="1003"/>
    <cellStyle name="Output" xfId="1122" builtinId="21" customBuiltin="1"/>
    <cellStyle name="Output 10" xfId="1005"/>
    <cellStyle name="Output 10 2" xfId="3128"/>
    <cellStyle name="Output 11" xfId="1006"/>
    <cellStyle name="Output 11 2" xfId="3129"/>
    <cellStyle name="Output 11 3" xfId="3391"/>
    <cellStyle name="Output 12" xfId="1007"/>
    <cellStyle name="Output 13" xfId="1004"/>
    <cellStyle name="Output 13 2" xfId="3130"/>
    <cellStyle name="Output 13 3" xfId="3131"/>
    <cellStyle name="Output 13 4" xfId="3279"/>
    <cellStyle name="Output 14" xfId="1610"/>
    <cellStyle name="Output 14 2" xfId="1611"/>
    <cellStyle name="Output 14 2 2" xfId="3283"/>
    <cellStyle name="Output 14 3" xfId="3133"/>
    <cellStyle name="Output 14 4" xfId="3134"/>
    <cellStyle name="Output 14 4 2" xfId="3392"/>
    <cellStyle name="Output 14 5" xfId="3132"/>
    <cellStyle name="Output 15" xfId="1612"/>
    <cellStyle name="Output 16" xfId="1613"/>
    <cellStyle name="Output 16 2" xfId="3136"/>
    <cellStyle name="Output 16 3" xfId="3137"/>
    <cellStyle name="Output 16 3 2" xfId="3138"/>
    <cellStyle name="Output 16 3 3" xfId="3393"/>
    <cellStyle name="Output 16 4" xfId="3135"/>
    <cellStyle name="Output 17" xfId="1614"/>
    <cellStyle name="Output 18" xfId="3139"/>
    <cellStyle name="Output 19" xfId="3140"/>
    <cellStyle name="Output 2" xfId="1008"/>
    <cellStyle name="Output 2 2" xfId="1009"/>
    <cellStyle name="Output 2 3" xfId="1010"/>
    <cellStyle name="Output 2 4" xfId="1011"/>
    <cellStyle name="Output 2 5" xfId="1012"/>
    <cellStyle name="Output 2 6" xfId="1013"/>
    <cellStyle name="Output 2 7" xfId="1014"/>
    <cellStyle name="Output 2 8" xfId="1015"/>
    <cellStyle name="Output 2 9" xfId="1616"/>
    <cellStyle name="Output 2 9 2" xfId="3141"/>
    <cellStyle name="Output 20" xfId="3142"/>
    <cellStyle name="Output 20 2" xfId="3394"/>
    <cellStyle name="Output 21" xfId="3127"/>
    <cellStyle name="Output 3" xfId="1016"/>
    <cellStyle name="Output 3 2" xfId="1617"/>
    <cellStyle name="Output 3 3" xfId="3143"/>
    <cellStyle name="Output 3 4" xfId="3144"/>
    <cellStyle name="Output 3 5" xfId="3145"/>
    <cellStyle name="Output 4" xfId="1017"/>
    <cellStyle name="Output 4 2" xfId="1018"/>
    <cellStyle name="Output 4 3" xfId="3146"/>
    <cellStyle name="Output 4 4" xfId="3147"/>
    <cellStyle name="Output 4 5" xfId="3148"/>
    <cellStyle name="Output 5" xfId="1019"/>
    <cellStyle name="Output 5 2" xfId="3149"/>
    <cellStyle name="Output 5 2 2" xfId="3150"/>
    <cellStyle name="Output 5 3" xfId="3151"/>
    <cellStyle name="Output 5 4" xfId="3152"/>
    <cellStyle name="Output 5 5" xfId="3153"/>
    <cellStyle name="Output 6" xfId="1020"/>
    <cellStyle name="Output 6 2" xfId="3154"/>
    <cellStyle name="Output 6 3" xfId="3155"/>
    <cellStyle name="Output 6 4" xfId="3156"/>
    <cellStyle name="Output 6 5" xfId="3157"/>
    <cellStyle name="Output 7" xfId="1021"/>
    <cellStyle name="Output 7 2" xfId="1022"/>
    <cellStyle name="Output 7 3" xfId="1023"/>
    <cellStyle name="Output 7 4" xfId="3158"/>
    <cellStyle name="Output 8" xfId="1024"/>
    <cellStyle name="Output 8 2" xfId="1025"/>
    <cellStyle name="Output 8 3" xfId="1026"/>
    <cellStyle name="Output 8 4" xfId="3159"/>
    <cellStyle name="Output 9" xfId="1027"/>
    <cellStyle name="Output 9 2" xfId="1028"/>
    <cellStyle name="Output 9 3" xfId="1029"/>
    <cellStyle name="Percent" xfId="2" builtinId="5"/>
    <cellStyle name="Percent 10" xfId="1763"/>
    <cellStyle name="Percent 10 2" xfId="3311"/>
    <cellStyle name="Percent 11" xfId="1764"/>
    <cellStyle name="Percent 12" xfId="3160"/>
    <cellStyle name="Percent 13" xfId="1781"/>
    <cellStyle name="Percent 14" xfId="3414"/>
    <cellStyle name="Percent 2" xfId="14"/>
    <cellStyle name="Percent 2 2" xfId="1030"/>
    <cellStyle name="Percent 2 2 2" xfId="1620"/>
    <cellStyle name="Percent 2 2 2 2" xfId="1621"/>
    <cellStyle name="Percent 2 2 2 3" xfId="1622"/>
    <cellStyle name="Percent 2 2 2 4" xfId="1623"/>
    <cellStyle name="Percent 2 2 3" xfId="3163"/>
    <cellStyle name="Percent 2 2 4" xfId="3162"/>
    <cellStyle name="Percent 2 2 5" xfId="1765"/>
    <cellStyle name="Percent 2 2 6" xfId="1619"/>
    <cellStyle name="Percent 2 3" xfId="1624"/>
    <cellStyle name="Percent 2 4" xfId="1625"/>
    <cellStyle name="Percent 2 4 2" xfId="3164"/>
    <cellStyle name="Percent 2 4 2 2" xfId="3289"/>
    <cellStyle name="Percent 2 4 3" xfId="3165"/>
    <cellStyle name="Percent 2 4 4" xfId="3166"/>
    <cellStyle name="Percent 2 4 5" xfId="3395"/>
    <cellStyle name="Percent 2 5" xfId="1626"/>
    <cellStyle name="Percent 2 5 2" xfId="1627"/>
    <cellStyle name="Percent 2 5 2 2" xfId="3168"/>
    <cellStyle name="Percent 2 5 2 3" xfId="3167"/>
    <cellStyle name="Percent 2 5 3" xfId="1628"/>
    <cellStyle name="Percent 2 5 3 2" xfId="3290"/>
    <cellStyle name="Percent 2 5 4" xfId="3169"/>
    <cellStyle name="Percent 2 5 5" xfId="3170"/>
    <cellStyle name="Percent 2 6" xfId="3171"/>
    <cellStyle name="Percent 2 6 2" xfId="3172"/>
    <cellStyle name="Percent 2 7" xfId="3173"/>
    <cellStyle name="Percent 2 8" xfId="3161"/>
    <cellStyle name="Percent 3" xfId="1031"/>
    <cellStyle name="Percent 3 2" xfId="1767"/>
    <cellStyle name="Percent 3 2 2" xfId="3175"/>
    <cellStyle name="Percent 3 2 8" xfId="1768"/>
    <cellStyle name="Percent 3 3" xfId="3174"/>
    <cellStyle name="Percent 3 4" xfId="1766"/>
    <cellStyle name="Percent 4" xfId="1032"/>
    <cellStyle name="Percent 4 2" xfId="3176"/>
    <cellStyle name="Percent 4 3" xfId="1769"/>
    <cellStyle name="Percent 5" xfId="1033"/>
    <cellStyle name="Percent 5 2" xfId="3177"/>
    <cellStyle name="Percent 5 3" xfId="1770"/>
    <cellStyle name="Percent 6" xfId="1034"/>
    <cellStyle name="Percent 6 2" xfId="1772"/>
    <cellStyle name="Percent 6 2 2" xfId="1773"/>
    <cellStyle name="Percent 6 2 3" xfId="1774"/>
    <cellStyle name="Percent 6 3" xfId="3178"/>
    <cellStyle name="Percent 6 4" xfId="1771"/>
    <cellStyle name="Percent 7" xfId="1629"/>
    <cellStyle name="Percent 7 2" xfId="3179"/>
    <cellStyle name="Percent 7 3" xfId="1775"/>
    <cellStyle name="Percent 8" xfId="1776"/>
    <cellStyle name="Percent 8 2" xfId="3180"/>
    <cellStyle name="Percent 9" xfId="1777"/>
    <cellStyle name="Percent 9 2" xfId="3181"/>
    <cellStyle name="Title" xfId="1113" builtinId="15" customBuiltin="1"/>
    <cellStyle name="Title 10" xfId="1036"/>
    <cellStyle name="Title 10 2" xfId="3183"/>
    <cellStyle name="Title 11" xfId="1037"/>
    <cellStyle name="Title 11 2" xfId="3184"/>
    <cellStyle name="Title 11 3" xfId="3396"/>
    <cellStyle name="Title 12" xfId="1038"/>
    <cellStyle name="Title 13" xfId="1035"/>
    <cellStyle name="Title 13 2" xfId="3185"/>
    <cellStyle name="Title 13 3" xfId="3186"/>
    <cellStyle name="Title 13 4" xfId="3282"/>
    <cellStyle name="Title 14" xfId="1631"/>
    <cellStyle name="Title 14 2" xfId="1632"/>
    <cellStyle name="Title 14 2 2" xfId="3291"/>
    <cellStyle name="Title 14 3" xfId="3188"/>
    <cellStyle name="Title 14 4" xfId="3189"/>
    <cellStyle name="Title 14 4 2" xfId="3397"/>
    <cellStyle name="Title 14 5" xfId="3187"/>
    <cellStyle name="Title 15" xfId="1633"/>
    <cellStyle name="Title 16" xfId="1634"/>
    <cellStyle name="Title 16 2" xfId="3191"/>
    <cellStyle name="Title 16 3" xfId="3192"/>
    <cellStyle name="Title 16 3 2" xfId="3193"/>
    <cellStyle name="Title 16 3 3" xfId="3398"/>
    <cellStyle name="Title 16 4" xfId="3190"/>
    <cellStyle name="Title 17" xfId="1635"/>
    <cellStyle name="Title 18" xfId="3194"/>
    <cellStyle name="Title 19" xfId="3195"/>
    <cellStyle name="Title 2" xfId="1039"/>
    <cellStyle name="Title 2 10" xfId="3196"/>
    <cellStyle name="Title 2 11" xfId="1778"/>
    <cellStyle name="Title 2 2" xfId="1040"/>
    <cellStyle name="Title 2 3" xfId="1041"/>
    <cellStyle name="Title 2 4" xfId="1042"/>
    <cellStyle name="Title 2 5" xfId="1043"/>
    <cellStyle name="Title 2 6" xfId="1044"/>
    <cellStyle name="Title 2 7" xfId="1045"/>
    <cellStyle name="Title 2 8" xfId="1046"/>
    <cellStyle name="Title 2 9" xfId="1637"/>
    <cellStyle name="Title 2 9 2" xfId="3197"/>
    <cellStyle name="Title 20" xfId="3198"/>
    <cellStyle name="Title 20 2" xfId="3399"/>
    <cellStyle name="Title 21" xfId="3182"/>
    <cellStyle name="Title 3" xfId="1047"/>
    <cellStyle name="Title 3 2" xfId="1638"/>
    <cellStyle name="Title 3 3" xfId="3200"/>
    <cellStyle name="Title 3 4" xfId="3201"/>
    <cellStyle name="Title 3 5" xfId="3202"/>
    <cellStyle name="Title 3 6" xfId="3199"/>
    <cellStyle name="Title 3 7" xfId="1779"/>
    <cellStyle name="Title 4" xfId="1048"/>
    <cellStyle name="Title 4 2" xfId="1049"/>
    <cellStyle name="Title 4 3" xfId="3203"/>
    <cellStyle name="Title 4 4" xfId="3204"/>
    <cellStyle name="Title 4 5" xfId="3205"/>
    <cellStyle name="Title 5" xfId="1050"/>
    <cellStyle name="Title 5 2" xfId="3206"/>
    <cellStyle name="Title 5 2 2" xfId="3207"/>
    <cellStyle name="Title 5 3" xfId="3208"/>
    <cellStyle name="Title 5 4" xfId="3209"/>
    <cellStyle name="Title 5 5" xfId="3210"/>
    <cellStyle name="Title 6" xfId="1051"/>
    <cellStyle name="Title 6 2" xfId="3211"/>
    <cellStyle name="Title 6 3" xfId="3212"/>
    <cellStyle name="Title 6 4" xfId="3213"/>
    <cellStyle name="Title 6 5" xfId="3214"/>
    <cellStyle name="Title 7" xfId="1052"/>
    <cellStyle name="Title 7 2" xfId="1053"/>
    <cellStyle name="Title 7 3" xfId="1054"/>
    <cellStyle name="Title 7 4" xfId="3215"/>
    <cellStyle name="Title 8" xfId="1055"/>
    <cellStyle name="Title 8 2" xfId="1056"/>
    <cellStyle name="Title 8 3" xfId="1057"/>
    <cellStyle name="Title 8 4" xfId="3216"/>
    <cellStyle name="Title 9" xfId="1058"/>
    <cellStyle name="Title 9 2" xfId="1059"/>
    <cellStyle name="Title 9 3" xfId="1060"/>
    <cellStyle name="Total" xfId="1129" builtinId="25" customBuiltin="1"/>
    <cellStyle name="Total 10" xfId="1062"/>
    <cellStyle name="Total 10 2" xfId="3218"/>
    <cellStyle name="Total 11" xfId="1063"/>
    <cellStyle name="Total 11 2" xfId="3219"/>
    <cellStyle name="Total 11 3" xfId="3402"/>
    <cellStyle name="Total 12" xfId="1064"/>
    <cellStyle name="Total 13" xfId="1061"/>
    <cellStyle name="Total 13 2" xfId="3220"/>
    <cellStyle name="Total 13 3" xfId="3221"/>
    <cellStyle name="Total 13 4" xfId="3286"/>
    <cellStyle name="Total 14" xfId="1640"/>
    <cellStyle name="Total 14 2" xfId="1641"/>
    <cellStyle name="Total 14 2 2" xfId="3294"/>
    <cellStyle name="Total 14 3" xfId="3223"/>
    <cellStyle name="Total 14 4" xfId="3224"/>
    <cellStyle name="Total 14 4 2" xfId="3403"/>
    <cellStyle name="Total 14 5" xfId="3222"/>
    <cellStyle name="Total 15" xfId="1642"/>
    <cellStyle name="Total 16" xfId="1643"/>
    <cellStyle name="Total 16 2" xfId="3226"/>
    <cellStyle name="Total 16 3" xfId="3227"/>
    <cellStyle name="Total 16 3 2" xfId="3228"/>
    <cellStyle name="Total 16 3 3" xfId="3404"/>
    <cellStyle name="Total 16 4" xfId="3225"/>
    <cellStyle name="Total 17" xfId="1644"/>
    <cellStyle name="Total 18" xfId="3229"/>
    <cellStyle name="Total 19" xfId="3230"/>
    <cellStyle name="Total 2" xfId="1065"/>
    <cellStyle name="Total 2 2" xfId="1066"/>
    <cellStyle name="Total 2 3" xfId="1067"/>
    <cellStyle name="Total 2 4" xfId="1068"/>
    <cellStyle name="Total 2 5" xfId="1069"/>
    <cellStyle name="Total 2 6" xfId="1070"/>
    <cellStyle name="Total 2 7" xfId="1071"/>
    <cellStyle name="Total 2 8" xfId="1072"/>
    <cellStyle name="Total 2 9" xfId="1646"/>
    <cellStyle name="Total 2 9 2" xfId="3231"/>
    <cellStyle name="Total 20" xfId="3232"/>
    <cellStyle name="Total 20 2" xfId="3405"/>
    <cellStyle name="Total 21" xfId="3217"/>
    <cellStyle name="Total 3" xfId="1073"/>
    <cellStyle name="Total 3 2" xfId="1647"/>
    <cellStyle name="Total 3 3" xfId="3233"/>
    <cellStyle name="Total 3 4" xfId="3234"/>
    <cellStyle name="Total 3 5" xfId="3235"/>
    <cellStyle name="Total 4" xfId="1074"/>
    <cellStyle name="Total 4 2" xfId="1075"/>
    <cellStyle name="Total 4 3" xfId="3236"/>
    <cellStyle name="Total 4 4" xfId="3237"/>
    <cellStyle name="Total 4 5" xfId="3238"/>
    <cellStyle name="Total 5" xfId="1076"/>
    <cellStyle name="Total 5 2" xfId="3239"/>
    <cellStyle name="Total 5 2 2" xfId="3240"/>
    <cellStyle name="Total 5 3" xfId="3241"/>
    <cellStyle name="Total 5 4" xfId="3242"/>
    <cellStyle name="Total 5 5" xfId="3243"/>
    <cellStyle name="Total 6" xfId="1077"/>
    <cellStyle name="Total 6 2" xfId="3244"/>
    <cellStyle name="Total 6 3" xfId="3245"/>
    <cellStyle name="Total 6 4" xfId="3246"/>
    <cellStyle name="Total 6 5" xfId="3247"/>
    <cellStyle name="Total 7" xfId="1078"/>
    <cellStyle name="Total 7 2" xfId="1079"/>
    <cellStyle name="Total 7 3" xfId="1080"/>
    <cellStyle name="Total 7 4" xfId="3248"/>
    <cellStyle name="Total 8" xfId="1081"/>
    <cellStyle name="Total 8 2" xfId="1082"/>
    <cellStyle name="Total 8 3" xfId="1083"/>
    <cellStyle name="Total 8 4" xfId="3249"/>
    <cellStyle name="Total 9" xfId="1084"/>
    <cellStyle name="Total 9 2" xfId="1085"/>
    <cellStyle name="Total 9 3" xfId="1086"/>
    <cellStyle name="Warning Text" xfId="1126" builtinId="11" customBuiltin="1"/>
    <cellStyle name="Warning Text 10" xfId="1088"/>
    <cellStyle name="Warning Text 10 2" xfId="3251"/>
    <cellStyle name="Warning Text 11" xfId="1089"/>
    <cellStyle name="Warning Text 11 2" xfId="3252"/>
    <cellStyle name="Warning Text 12" xfId="1090"/>
    <cellStyle name="Warning Text 13" xfId="1087"/>
    <cellStyle name="Warning Text 13 2" xfId="3253"/>
    <cellStyle name="Warning Text 13 3" xfId="3254"/>
    <cellStyle name="Warning Text 14" xfId="1651"/>
    <cellStyle name="Warning Text 14 2" xfId="3255"/>
    <cellStyle name="Warning Text 15" xfId="1652"/>
    <cellStyle name="Warning Text 16" xfId="1653"/>
    <cellStyle name="Warning Text 17" xfId="3256"/>
    <cellStyle name="Warning Text 18" xfId="3257"/>
    <cellStyle name="Warning Text 19" xfId="3250"/>
    <cellStyle name="Warning Text 2" xfId="1091"/>
    <cellStyle name="Warning Text 2 2" xfId="1092"/>
    <cellStyle name="Warning Text 2 3" xfId="1093"/>
    <cellStyle name="Warning Text 2 4" xfId="1094"/>
    <cellStyle name="Warning Text 2 5" xfId="1095"/>
    <cellStyle name="Warning Text 2 6" xfId="1096"/>
    <cellStyle name="Warning Text 2 7" xfId="1097"/>
    <cellStyle name="Warning Text 2 8" xfId="1098"/>
    <cellStyle name="Warning Text 3" xfId="1099"/>
    <cellStyle name="Warning Text 3 2" xfId="1656"/>
    <cellStyle name="Warning Text 3 3" xfId="3258"/>
    <cellStyle name="Warning Text 3 4" xfId="3259"/>
    <cellStyle name="Warning Text 3 5" xfId="3260"/>
    <cellStyle name="Warning Text 4" xfId="1100"/>
    <cellStyle name="Warning Text 4 2" xfId="1101"/>
    <cellStyle name="Warning Text 4 3" xfId="3261"/>
    <cellStyle name="Warning Text 4 4" xfId="3262"/>
    <cellStyle name="Warning Text 4 5" xfId="3263"/>
    <cellStyle name="Warning Text 5" xfId="1102"/>
    <cellStyle name="Warning Text 5 2" xfId="3264"/>
    <cellStyle name="Warning Text 5 3" xfId="3265"/>
    <cellStyle name="Warning Text 5 4" xfId="3266"/>
    <cellStyle name="Warning Text 6" xfId="1103"/>
    <cellStyle name="Warning Text 6 2" xfId="3267"/>
    <cellStyle name="Warning Text 6 3" xfId="3268"/>
    <cellStyle name="Warning Text 6 4" xfId="3269"/>
    <cellStyle name="Warning Text 7" xfId="1104"/>
    <cellStyle name="Warning Text 7 2" xfId="1105"/>
    <cellStyle name="Warning Text 7 3" xfId="1106"/>
    <cellStyle name="Warning Text 7 4" xfId="3270"/>
    <cellStyle name="Warning Text 8" xfId="1107"/>
    <cellStyle name="Warning Text 8 2" xfId="1108"/>
    <cellStyle name="Warning Text 8 3" xfId="1109"/>
    <cellStyle name="Warning Text 8 4" xfId="3271"/>
    <cellStyle name="Warning Text 9" xfId="1110"/>
    <cellStyle name="Warning Text 9 2" xfId="1111"/>
    <cellStyle name="Warning Text 9 3" xfId="1112"/>
  </cellStyles>
  <dxfs count="0"/>
  <tableStyles count="0" defaultTableStyle="TableStyleMedium9" defaultPivotStyle="PivotStyleLight16"/>
  <colors>
    <mruColors>
      <color rgb="FF584E72"/>
      <color rgb="FFFFBC00"/>
      <color rgb="FFFFCB31"/>
      <color rgb="FFEEB000"/>
      <color rgb="FFFFC00D"/>
      <color rgb="FFFFE9A3"/>
      <color rgb="FFC5299B"/>
      <color rgb="FF656867"/>
      <color rgb="FFD9D9D9"/>
      <color rgb="FFC634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1181100</xdr:colOff>
      <xdr:row>50</xdr:row>
      <xdr:rowOff>149225</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8224838" cy="9617075"/>
        </a:xfrm>
        <a:prstGeom prst="rect">
          <a:avLst/>
        </a:prstGeom>
      </xdr:spPr>
    </xdr:pic>
    <xdr:clientData/>
  </xdr:twoCellAnchor>
  <xdr:twoCellAnchor>
    <xdr:from>
      <xdr:col>1</xdr:col>
      <xdr:colOff>269875</xdr:colOff>
      <xdr:row>24</xdr:row>
      <xdr:rowOff>142875</xdr:rowOff>
    </xdr:from>
    <xdr:to>
      <xdr:col>3</xdr:col>
      <xdr:colOff>793750</xdr:colOff>
      <xdr:row>28</xdr:row>
      <xdr:rowOff>127000</xdr:rowOff>
    </xdr:to>
    <xdr:sp macro="" textlink="">
      <xdr:nvSpPr>
        <xdr:cNvPr id="2" name="TextBox 1"/>
        <xdr:cNvSpPr txBox="1"/>
      </xdr:nvSpPr>
      <xdr:spPr>
        <a:xfrm>
          <a:off x="879475" y="5067300"/>
          <a:ext cx="1685925"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xdr:from>
      <xdr:col>0</xdr:col>
      <xdr:colOff>114300</xdr:colOff>
      <xdr:row>19</xdr:row>
      <xdr:rowOff>57150</xdr:rowOff>
    </xdr:from>
    <xdr:to>
      <xdr:col>4</xdr:col>
      <xdr:colOff>752475</xdr:colOff>
      <xdr:row>28</xdr:row>
      <xdr:rowOff>9525</xdr:rowOff>
    </xdr:to>
    <xdr:sp macro="" textlink="">
      <xdr:nvSpPr>
        <xdr:cNvPr id="11" name="Text Box 3"/>
        <xdr:cNvSpPr txBox="1"/>
      </xdr:nvSpPr>
      <xdr:spPr>
        <a:xfrm>
          <a:off x="114300" y="4029075"/>
          <a:ext cx="3629025" cy="166687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20000"/>
            </a:lnSpc>
            <a:spcBef>
              <a:spcPts val="0"/>
            </a:spcBef>
            <a:spcAft>
              <a:spcPts val="900"/>
            </a:spcAft>
          </a:pPr>
          <a:r>
            <a:rPr lang="en-US" sz="2800" b="1" cap="all" spc="-30">
              <a:solidFill>
                <a:srgbClr val="463C5F"/>
              </a:solidFill>
              <a:effectLst/>
              <a:latin typeface="Arial" panose="020B0604020202020204" pitchFamily="34" charset="0"/>
              <a:ea typeface="Arial" panose="020B0604020202020204" pitchFamily="34" charset="0"/>
            </a:rPr>
            <a:t>Equitable</a:t>
          </a:r>
          <a:br>
            <a:rPr lang="en-US" sz="2800" b="1" cap="all" spc="-30">
              <a:solidFill>
                <a:srgbClr val="463C5F"/>
              </a:solidFill>
              <a:effectLst/>
              <a:latin typeface="Arial" panose="020B0604020202020204" pitchFamily="34" charset="0"/>
              <a:ea typeface="Arial" panose="020B0604020202020204" pitchFamily="34" charset="0"/>
            </a:rPr>
          </a:br>
          <a:r>
            <a:rPr lang="en-US" sz="1200" b="1" cap="all" spc="-30">
              <a:solidFill>
                <a:srgbClr val="535353"/>
              </a:solidFill>
              <a:effectLst/>
              <a:latin typeface="Arial" panose="020B0604020202020204" pitchFamily="34" charset="0"/>
              <a:ea typeface="Arial" panose="020B0604020202020204" pitchFamily="34" charset="0"/>
            </a:rPr>
            <a:t>Canada’s Challenger Bank™</a:t>
          </a:r>
          <a:endParaRPr lang="en-US" sz="3000" b="1" spc="-30">
            <a:solidFill>
              <a:srgbClr val="423655"/>
            </a:solidFill>
            <a:effectLst/>
            <a:latin typeface="Open Sans"/>
            <a:ea typeface="Arial" panose="020B0604020202020204" pitchFamily="34" charset="0"/>
          </a:endParaRPr>
        </a:p>
        <a:p>
          <a:pPr marL="0" marR="0">
            <a:lnSpc>
              <a:spcPts val="1600"/>
            </a:lnSpc>
            <a:spcBef>
              <a:spcPts val="0"/>
            </a:spcBef>
            <a:spcAft>
              <a:spcPts val="450"/>
            </a:spcAft>
          </a:pPr>
          <a:r>
            <a:rPr lang="en-US" sz="1100" b="0">
              <a:solidFill>
                <a:srgbClr val="535353"/>
              </a:solidFill>
              <a:effectLst/>
              <a:latin typeface="Arial" panose="020B0604020202020204" pitchFamily="34" charset="0"/>
              <a:ea typeface="Arial" panose="020B0604020202020204" pitchFamily="34" charset="0"/>
            </a:rPr>
            <a:t>Supplemental</a:t>
          </a:r>
          <a:r>
            <a:rPr lang="en-US" sz="1100" b="0" baseline="0">
              <a:solidFill>
                <a:srgbClr val="535353"/>
              </a:solidFill>
              <a:effectLst/>
              <a:latin typeface="Arial" panose="020B0604020202020204" pitchFamily="34" charset="0"/>
              <a:ea typeface="Arial" panose="020B0604020202020204" pitchFamily="34" charset="0"/>
            </a:rPr>
            <a:t> Information and Regulatory Disclosures</a:t>
          </a:r>
          <a:endParaRPr lang="en-US" sz="1300" b="1">
            <a:solidFill>
              <a:srgbClr val="43403F"/>
            </a:solidFill>
            <a:effectLst/>
            <a:latin typeface="Open Sans"/>
            <a:ea typeface="Arial" panose="020B0604020202020204" pitchFamily="34" charset="0"/>
          </a:endParaRPr>
        </a:p>
        <a:p>
          <a:pPr marL="0" marR="0">
            <a:spcBef>
              <a:spcPts val="0"/>
            </a:spcBef>
            <a:spcAft>
              <a:spcPts val="0"/>
            </a:spcAft>
          </a:pPr>
          <a:r>
            <a:rPr lang="en-CA" sz="1000">
              <a:solidFill>
                <a:srgbClr val="535353"/>
              </a:solidFill>
              <a:effectLst/>
              <a:latin typeface="Arial" panose="020B0604020202020204" pitchFamily="34" charset="0"/>
              <a:ea typeface="Arial" panose="020B0604020202020204" pitchFamily="34" charset="0"/>
              <a:cs typeface="Arial" panose="020B0604020202020204" pitchFamily="34" charset="0"/>
            </a:rPr>
            <a:t>For the three and twelve months ended December 31, 2018</a:t>
          </a:r>
          <a:endParaRPr lang="en-US" sz="1100" b="1" i="0" u="none" strike="noStrike">
            <a:solidFill>
              <a:sysClr val="windowText" lastClr="000000"/>
            </a:solidFill>
            <a:effectLst/>
            <a:latin typeface="+mn-lt"/>
            <a:ea typeface="+mn-ea"/>
            <a:cs typeface="+mn-cs"/>
          </a:endParaRPr>
        </a:p>
        <a:p>
          <a:pPr marL="0" marR="0">
            <a:spcBef>
              <a:spcPts val="0"/>
            </a:spcBef>
            <a:spcAft>
              <a:spcPts val="0"/>
            </a:spcAft>
          </a:pPr>
          <a:endParaRPr lang="en-US" sz="1200">
            <a:solidFill>
              <a:srgbClr val="FF0000"/>
            </a:solidFill>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1</xdr:row>
      <xdr:rowOff>76198</xdr:rowOff>
    </xdr:from>
    <xdr:to>
      <xdr:col>4</xdr:col>
      <xdr:colOff>47626</xdr:colOff>
      <xdr:row>24</xdr:row>
      <xdr:rowOff>142876</xdr:rowOff>
    </xdr:to>
    <xdr:sp macro="" textlink="">
      <xdr:nvSpPr>
        <xdr:cNvPr id="2" name="TextBox 1"/>
        <xdr:cNvSpPr txBox="1"/>
      </xdr:nvSpPr>
      <xdr:spPr>
        <a:xfrm>
          <a:off x="381000" y="723898"/>
          <a:ext cx="7686676" cy="56769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1000" b="1">
              <a:solidFill>
                <a:sysClr val="windowText" lastClr="000000"/>
              </a:solidFill>
            </a:rPr>
            <a:t>Notes to Readers</a:t>
          </a:r>
        </a:p>
        <a:p>
          <a:pPr algn="just"/>
          <a:endParaRPr lang="en-CA" sz="1000"/>
        </a:p>
        <a:p>
          <a:pPr algn="just"/>
          <a:r>
            <a:rPr lang="en-CA" sz="1000" b="1"/>
            <a:t>Purpose of this document</a:t>
          </a:r>
        </a:p>
        <a:p>
          <a:pPr algn="just"/>
          <a:r>
            <a:rPr lang="en-CA" sz="1000">
              <a:solidFill>
                <a:schemeClr val="dk1"/>
              </a:solidFill>
              <a:effectLst/>
              <a:latin typeface="+mn-lt"/>
              <a:ea typeface="+mn-ea"/>
              <a:cs typeface="+mn-cs"/>
            </a:rPr>
            <a:t>This Supplemental Information and Regulatory Disclosures Report (the</a:t>
          </a:r>
          <a:r>
            <a:rPr lang="en-CA" sz="1000" baseline="0">
              <a:solidFill>
                <a:schemeClr val="dk1"/>
              </a:solidFill>
              <a:effectLst/>
              <a:latin typeface="+mn-lt"/>
              <a:ea typeface="+mn-ea"/>
              <a:cs typeface="+mn-cs"/>
            </a:rPr>
            <a:t> "Report") aims to</a:t>
          </a:r>
          <a:r>
            <a:rPr lang="en-CA" sz="1000">
              <a:solidFill>
                <a:schemeClr val="dk1"/>
              </a:solidFill>
              <a:effectLst/>
              <a:latin typeface="+mn-lt"/>
              <a:ea typeface="+mn-ea"/>
              <a:cs typeface="+mn-cs"/>
            </a:rPr>
            <a:t> provide the readers</a:t>
          </a:r>
          <a:r>
            <a:rPr lang="en-CA" sz="1000" baseline="0">
              <a:solidFill>
                <a:schemeClr val="dk1"/>
              </a:solidFill>
              <a:effectLst/>
              <a:latin typeface="+mn-lt"/>
              <a:ea typeface="+mn-ea"/>
              <a:cs typeface="+mn-cs"/>
            </a:rPr>
            <a:t> with the following </a:t>
          </a:r>
          <a:r>
            <a:rPr lang="en-CA" sz="1000">
              <a:solidFill>
                <a:schemeClr val="dk1"/>
              </a:solidFill>
              <a:effectLst/>
              <a:latin typeface="+mn-lt"/>
              <a:ea typeface="+mn-ea"/>
              <a:cs typeface="+mn-cs"/>
            </a:rPr>
            <a:t>regulatory disclosures and</a:t>
          </a:r>
          <a:r>
            <a:rPr lang="en-CA" sz="1000" baseline="0">
              <a:solidFill>
                <a:schemeClr val="dk1"/>
              </a:solidFill>
              <a:effectLst/>
              <a:latin typeface="+mn-lt"/>
              <a:ea typeface="+mn-ea"/>
              <a:cs typeface="+mn-cs"/>
            </a:rPr>
            <a:t> other additional voluntary disclosures that will assist the readers' assessment of business performance of Equitable Group Inc. (the "Company" or "Equitable"). </a:t>
          </a:r>
        </a:p>
        <a:p>
          <a:pPr algn="just"/>
          <a:endParaRPr lang="en-CA" sz="1000">
            <a:solidFill>
              <a:schemeClr val="dk1"/>
            </a:solidFill>
            <a:effectLst/>
            <a:latin typeface="+mn-lt"/>
            <a:ea typeface="+mn-ea"/>
            <a:cs typeface="+mn-cs"/>
          </a:endParaRPr>
        </a:p>
        <a:p>
          <a:pPr algn="just"/>
          <a:r>
            <a:rPr lang="en-CA" sz="1000">
              <a:solidFill>
                <a:schemeClr val="dk1"/>
              </a:solidFill>
              <a:effectLst/>
              <a:latin typeface="+mn-lt"/>
              <a:ea typeface="+mn-ea"/>
              <a:cs typeface="+mn-cs"/>
            </a:rPr>
            <a:t>1</a:t>
          </a:r>
          <a:r>
            <a:rPr lang="en-CA" sz="1000" baseline="0">
              <a:solidFill>
                <a:schemeClr val="dk1"/>
              </a:solidFill>
              <a:effectLst/>
              <a:latin typeface="+mn-lt"/>
              <a:ea typeface="+mn-ea"/>
              <a:cs typeface="+mn-cs"/>
            </a:rPr>
            <a:t>.  Disclosures </a:t>
          </a:r>
          <a:r>
            <a:rPr lang="en-CA" sz="1000">
              <a:solidFill>
                <a:schemeClr val="dk1"/>
              </a:solidFill>
              <a:effectLst/>
              <a:latin typeface="+mn-lt"/>
              <a:ea typeface="+mn-ea"/>
              <a:cs typeface="+mn-cs"/>
            </a:rPr>
            <a:t>related to the Company's mortgage portfolio, some of which relate to disclosure requirements outlined in OSFI's Guideline B-20, 'Residential </a:t>
          </a:r>
        </a:p>
        <a:p>
          <a:pPr algn="just"/>
          <a:r>
            <a:rPr lang="en-CA" sz="1000">
              <a:solidFill>
                <a:schemeClr val="dk1"/>
              </a:solidFill>
              <a:effectLst/>
              <a:latin typeface="+mn-lt"/>
              <a:ea typeface="+mn-ea"/>
              <a:cs typeface="+mn-cs"/>
            </a:rPr>
            <a:t>     Mortgage Underwriting Practices and Procedures', effective for Equitable Bank on January 1, 2013.  </a:t>
          </a:r>
        </a:p>
        <a:p>
          <a:pPr algn="just"/>
          <a:endParaRPr lang="en-CA" sz="1000">
            <a:solidFill>
              <a:schemeClr val="dk1"/>
            </a:solidFill>
            <a:effectLst/>
            <a:latin typeface="+mn-lt"/>
            <a:ea typeface="+mn-ea"/>
            <a:cs typeface="+mn-cs"/>
          </a:endParaRPr>
        </a:p>
        <a:p>
          <a:pPr algn="just"/>
          <a:r>
            <a:rPr lang="en-CA" sz="1000">
              <a:solidFill>
                <a:schemeClr val="dk1"/>
              </a:solidFill>
              <a:effectLst/>
              <a:latin typeface="+mn-lt"/>
              <a:ea typeface="+mn-ea"/>
              <a:cs typeface="+mn-cs"/>
            </a:rPr>
            <a:t>2.</a:t>
          </a:r>
          <a:r>
            <a:rPr lang="en-CA" sz="1000" baseline="0">
              <a:solidFill>
                <a:schemeClr val="dk1"/>
              </a:solidFill>
              <a:effectLst/>
              <a:latin typeface="+mn-lt"/>
              <a:ea typeface="+mn-ea"/>
              <a:cs typeface="+mn-cs"/>
            </a:rPr>
            <a:t>  </a:t>
          </a:r>
          <a:r>
            <a:rPr lang="en-CA" sz="1000">
              <a:solidFill>
                <a:schemeClr val="dk1"/>
              </a:solidFill>
              <a:effectLst/>
              <a:latin typeface="+mn-lt"/>
              <a:ea typeface="+mn-ea"/>
              <a:cs typeface="+mn-cs"/>
            </a:rPr>
            <a:t>Equitable Bank (the "Bank")’s regulatory capital Basel Pillar III disclosures. </a:t>
          </a:r>
        </a:p>
        <a:p>
          <a:pPr algn="just"/>
          <a:endParaRPr lang="en-CA" sz="1000">
            <a:solidFill>
              <a:schemeClr val="dk1"/>
            </a:solidFill>
            <a:effectLst/>
            <a:latin typeface="+mn-lt"/>
            <a:ea typeface="+mn-ea"/>
            <a:cs typeface="+mn-cs"/>
          </a:endParaRPr>
        </a:p>
        <a:p>
          <a:pPr algn="just"/>
          <a:r>
            <a:rPr lang="en-CA" sz="1000" b="1">
              <a:solidFill>
                <a:schemeClr val="dk1"/>
              </a:solidFill>
              <a:effectLst/>
              <a:latin typeface="+mn-lt"/>
              <a:ea typeface="+mn-ea"/>
              <a:cs typeface="+mn-cs"/>
            </a:rPr>
            <a:t>Use of this document</a:t>
          </a:r>
        </a:p>
        <a:p>
          <a:pPr algn="just"/>
          <a:r>
            <a:rPr lang="en-CA" sz="1000">
              <a:solidFill>
                <a:schemeClr val="dk1"/>
              </a:solidFill>
              <a:effectLst/>
              <a:latin typeface="+mn-lt"/>
              <a:ea typeface="+mn-ea"/>
              <a:cs typeface="+mn-cs"/>
            </a:rPr>
            <a:t>Readers</a:t>
          </a:r>
          <a:r>
            <a:rPr lang="en-CA" sz="1000" baseline="0">
              <a:solidFill>
                <a:schemeClr val="dk1"/>
              </a:solidFill>
              <a:effectLst/>
              <a:latin typeface="+mn-lt"/>
              <a:ea typeface="+mn-ea"/>
              <a:cs typeface="+mn-cs"/>
            </a:rPr>
            <a:t> are cautions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algn="just"/>
          <a:endParaRPr lang="en-CA" sz="100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CA" sz="1000" baseline="0">
              <a:solidFill>
                <a:schemeClr val="dk1"/>
              </a:solidFill>
              <a:effectLst/>
              <a:latin typeface="+mn-lt"/>
              <a:ea typeface="+mn-ea"/>
              <a:cs typeface="+mn-cs"/>
            </a:rPr>
            <a:t>This Report should be read in conjunction with the Company's 2018 annual report.</a:t>
          </a:r>
          <a:endParaRPr lang="en-US" sz="100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CA" sz="1000" baseline="0">
            <a:solidFill>
              <a:schemeClr val="dk1"/>
            </a:solidFill>
            <a:effectLst/>
            <a:latin typeface="+mn-lt"/>
            <a:ea typeface="+mn-ea"/>
            <a:cs typeface="+mn-cs"/>
          </a:endParaRPr>
        </a:p>
        <a:p>
          <a:pPr algn="just"/>
          <a:r>
            <a:rPr lang="en-CA" sz="1000" b="1" baseline="0">
              <a:solidFill>
                <a:schemeClr val="dk1"/>
              </a:solidFill>
              <a:effectLst/>
              <a:latin typeface="+mn-lt"/>
              <a:ea typeface="+mn-ea"/>
              <a:cs typeface="+mn-cs"/>
            </a:rPr>
            <a:t>Basis of presentation</a:t>
          </a:r>
        </a:p>
        <a:p>
          <a:pPr algn="just"/>
          <a:r>
            <a:rPr lang="en-CA" sz="1000" baseline="0">
              <a:solidFill>
                <a:schemeClr val="dk1"/>
              </a:solidFill>
              <a:effectLst/>
              <a:latin typeface="+mn-lt"/>
              <a:ea typeface="+mn-ea"/>
              <a:cs typeface="+mn-cs"/>
            </a:rPr>
            <a:t>All amounts in this Report are Canadian dollars and quarterly numbers are unaudited.</a:t>
          </a:r>
        </a:p>
        <a:p>
          <a:pPr algn="just"/>
          <a:endParaRPr lang="en-CA" sz="1000" baseline="0">
            <a:solidFill>
              <a:schemeClr val="dk1"/>
            </a:solidFill>
            <a:effectLst/>
            <a:latin typeface="+mn-lt"/>
            <a:ea typeface="+mn-ea"/>
            <a:cs typeface="+mn-cs"/>
          </a:endParaRPr>
        </a:p>
        <a:p>
          <a:pPr algn="just"/>
          <a:r>
            <a:rPr lang="en-CA" sz="1000" baseline="0">
              <a:solidFill>
                <a:schemeClr val="dk1"/>
              </a:solidFill>
              <a:effectLst/>
              <a:latin typeface="+mn-lt"/>
              <a:ea typeface="+mn-ea"/>
              <a:cs typeface="+mn-cs"/>
            </a:rPr>
            <a:t>GAAP measures have been prepared in accordance with International Financial Reporting Standards ("IFRS") unless otherwise stated. Non-GAAP measures used in this Report are defined under the Section "Non-GAAP measures".</a:t>
          </a:r>
        </a:p>
        <a:p>
          <a:pPr algn="just"/>
          <a:endParaRPr lang="en-CA" sz="1000" b="1" baseline="0">
            <a:solidFill>
              <a:schemeClr val="dk1"/>
            </a:solidFill>
            <a:effectLst/>
            <a:latin typeface="+mn-lt"/>
            <a:ea typeface="+mn-ea"/>
            <a:cs typeface="+mn-cs"/>
          </a:endParaRPr>
        </a:p>
        <a:p>
          <a:pPr algn="just"/>
          <a:r>
            <a:rPr lang="en-CA" sz="1000" b="1">
              <a:solidFill>
                <a:sysClr val="windowText" lastClr="000000"/>
              </a:solidFill>
              <a:effectLst/>
              <a:latin typeface="+mn-lt"/>
              <a:ea typeface="+mn-ea"/>
              <a:cs typeface="+mn-cs"/>
            </a:rPr>
            <a:t>Adoption</a:t>
          </a:r>
          <a:r>
            <a:rPr lang="en-CA" sz="1000" b="1" baseline="0">
              <a:solidFill>
                <a:sysClr val="windowText" lastClr="000000"/>
              </a:solidFill>
              <a:effectLst/>
              <a:latin typeface="+mn-lt"/>
              <a:ea typeface="+mn-ea"/>
              <a:cs typeface="+mn-cs"/>
            </a:rPr>
            <a:t> of IFRS 9</a:t>
          </a:r>
        </a:p>
        <a:p>
          <a:pPr algn="just"/>
          <a:r>
            <a:rPr lang="en-US" sz="1000" baseline="0">
              <a:solidFill>
                <a:schemeClr val="dk1"/>
              </a:solidFill>
              <a:effectLst/>
              <a:latin typeface="+mn-lt"/>
              <a:ea typeface="+mn-ea"/>
              <a:cs typeface="+mn-cs"/>
            </a:rPr>
            <a:t>Effective January 1, 2018, the Company adopted </a:t>
          </a:r>
          <a:r>
            <a:rPr lang="en-CA" sz="1000" baseline="0">
              <a:solidFill>
                <a:schemeClr val="dk1"/>
              </a:solidFill>
              <a:effectLst/>
              <a:latin typeface="+mn-lt"/>
              <a:ea typeface="+mn-ea"/>
              <a:cs typeface="+mn-cs"/>
            </a:rPr>
            <a:t>IFRS 9 </a:t>
          </a:r>
          <a:r>
            <a:rPr lang="en-CA" sz="1000" i="1" baseline="0">
              <a:solidFill>
                <a:schemeClr val="dk1"/>
              </a:solidFill>
              <a:effectLst/>
              <a:latin typeface="+mn-lt"/>
              <a:ea typeface="+mn-ea"/>
              <a:cs typeface="+mn-cs"/>
            </a:rPr>
            <a:t>Financial Instruments</a:t>
          </a:r>
          <a:r>
            <a:rPr lang="en-CA" sz="1000" baseline="0">
              <a:solidFill>
                <a:schemeClr val="dk1"/>
              </a:solidFill>
              <a:effectLst/>
              <a:latin typeface="+mn-lt"/>
              <a:ea typeface="+mn-ea"/>
              <a:cs typeface="+mn-cs"/>
            </a:rPr>
            <a:t> (“IFRS 9”) issued by the International Accounting Standards Board ("IASB"), which replaced the IAS 39 </a:t>
          </a:r>
          <a:r>
            <a:rPr lang="en-CA" sz="1000" i="1" baseline="0">
              <a:solidFill>
                <a:schemeClr val="dk1"/>
              </a:solidFill>
              <a:effectLst/>
              <a:latin typeface="+mn-lt"/>
              <a:ea typeface="+mn-ea"/>
              <a:cs typeface="+mn-cs"/>
            </a:rPr>
            <a:t>Financial Instruments: Recognition and Measurement</a:t>
          </a:r>
          <a:r>
            <a:rPr lang="en-CA" sz="1000" baseline="0">
              <a:solidFill>
                <a:schemeClr val="dk1"/>
              </a:solidFill>
              <a:effectLst/>
              <a:latin typeface="+mn-lt"/>
              <a:ea typeface="+mn-ea"/>
              <a:cs typeface="+mn-cs"/>
            </a:rPr>
            <a:t> ("IAS 39"). Please refer to Notes 3 and 5 to annual consolidated financial statements for a summary of the Company’s accounting policies as it relates to IFRS 9 and the transitional impact of IFRS 9 on January 1, 2018. We restated the opening retained earnings balance on January 1, 2018 to reflect the impact of the new requirements but did not restate the comparative periods, as permitted by the standard. Therefore, the provision and allowance for credit losses and related ratios for 2018 periods versus the prior periods are not directly comparable.</a:t>
          </a:r>
          <a:endParaRPr lang="en-US" sz="1000" baseline="0">
            <a:solidFill>
              <a:schemeClr val="dk1"/>
            </a:solidFill>
            <a:effectLst/>
            <a:latin typeface="+mn-lt"/>
            <a:ea typeface="+mn-ea"/>
            <a:cs typeface="+mn-cs"/>
          </a:endParaRPr>
        </a:p>
        <a:p>
          <a:pPr algn="just"/>
          <a:endParaRPr lang="en-CA" sz="1000" b="0">
            <a:solidFill>
              <a:sysClr val="windowText" lastClr="000000"/>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447675</xdr:colOff>
      <xdr:row>1</xdr:row>
      <xdr:rowOff>161925</xdr:rowOff>
    </xdr:from>
    <xdr:to>
      <xdr:col>5</xdr:col>
      <xdr:colOff>762000</xdr:colOff>
      <xdr:row>4</xdr:row>
      <xdr:rowOff>96327</xdr:rowOff>
    </xdr:to>
    <xdr:pic>
      <xdr:nvPicPr>
        <xdr:cNvPr id="6" name="Picture 5"/>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69" t="16600" r="2920" b="15151"/>
        <a:stretch/>
      </xdr:blipFill>
      <xdr:spPr bwMode="auto">
        <a:xfrm>
          <a:off x="4829175" y="352425"/>
          <a:ext cx="1695450" cy="505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L43"/>
  <sheetViews>
    <sheetView showGridLines="0" tabSelected="1" zoomScaleNormal="100" workbookViewId="0"/>
  </sheetViews>
  <sheetFormatPr defaultColWidth="9.140625" defaultRowHeight="15"/>
  <cols>
    <col min="1" max="1" width="9.140625" style="54" customWidth="1"/>
    <col min="2" max="2" width="12.28515625" style="54" customWidth="1"/>
    <col min="3" max="3" width="5.140625" style="54" customWidth="1"/>
    <col min="4" max="6" width="18.28515625" style="54" customWidth="1"/>
    <col min="7" max="7" width="10.42578125" style="54" customWidth="1"/>
    <col min="8" max="8" width="6.85546875" style="54" customWidth="1"/>
    <col min="9" max="9" width="18.28515625" style="54" customWidth="1"/>
    <col min="10" max="10" width="10.7109375" style="54" customWidth="1"/>
    <col min="11" max="11" width="2.7109375" style="54" customWidth="1"/>
    <col min="12" max="16384" width="9.140625" style="54"/>
  </cols>
  <sheetData>
    <row r="6" spans="4:12" ht="15.75">
      <c r="D6" s="472"/>
    </row>
    <row r="7" spans="4:12" ht="45.75">
      <c r="D7" s="473"/>
    </row>
    <row r="13" spans="4:12">
      <c r="L13" s="41"/>
    </row>
    <row r="19" spans="6:6">
      <c r="F19"/>
    </row>
    <row r="35" spans="2:10" ht="23.25">
      <c r="B35" s="1643"/>
      <c r="C35" s="1643"/>
      <c r="D35" s="1643"/>
      <c r="E35" s="1643"/>
      <c r="F35" s="1643"/>
      <c r="G35" s="1643"/>
      <c r="H35" s="1643"/>
      <c r="I35" s="1643"/>
      <c r="J35" s="1643"/>
    </row>
    <row r="36" spans="2:10" ht="23.25">
      <c r="B36" s="1643"/>
      <c r="C36" s="1643"/>
      <c r="D36" s="1643"/>
      <c r="E36" s="1643"/>
      <c r="F36" s="1643"/>
      <c r="G36" s="1643"/>
      <c r="H36" s="1643"/>
      <c r="I36" s="1643"/>
      <c r="J36" s="1643"/>
    </row>
    <row r="43" spans="2:10">
      <c r="E43" s="54" t="s">
        <v>82</v>
      </c>
    </row>
  </sheetData>
  <mergeCells count="2">
    <mergeCell ref="B35:J35"/>
    <mergeCell ref="B36:J36"/>
  </mergeCells>
  <printOptions horizontalCentered="1" verticalCentered="1"/>
  <pageMargins left="0" right="0" top="0" bottom="0" header="0" footer="0"/>
  <pageSetup scale="65"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showGridLines="0" workbookViewId="0"/>
  </sheetViews>
  <sheetFormatPr defaultColWidth="9.140625" defaultRowHeight="15"/>
  <cols>
    <col min="1" max="1" width="3.7109375" style="1" customWidth="1"/>
    <col min="2" max="2" width="30.5703125" customWidth="1"/>
    <col min="3" max="3" width="2.140625" style="24" customWidth="1"/>
    <col min="4" max="4" width="1.7109375" style="8" customWidth="1"/>
    <col min="5" max="5" width="10.28515625" style="54" customWidth="1"/>
    <col min="6" max="6" width="1.7109375" style="54" customWidth="1"/>
    <col min="7" max="7" width="10.28515625" style="54" customWidth="1"/>
    <col min="8" max="8" width="1.7109375" style="54" customWidth="1"/>
    <col min="9" max="9" width="10.28515625" style="54" customWidth="1"/>
    <col min="10" max="10" width="1.7109375" style="54" customWidth="1"/>
    <col min="11" max="11" width="10.28515625" style="54" customWidth="1"/>
    <col min="12" max="12" width="1.7109375" style="54" customWidth="1"/>
    <col min="13" max="13" width="10.28515625" style="54" customWidth="1"/>
    <col min="14" max="14" width="1.7109375" style="24" customWidth="1"/>
    <col min="15" max="15" width="10.28515625" style="1" customWidth="1"/>
    <col min="16" max="16" width="1.7109375" style="8" customWidth="1"/>
    <col min="17" max="17" width="10.28515625" style="1" customWidth="1"/>
    <col min="18" max="18" width="1.7109375" style="8" customWidth="1"/>
    <col min="19" max="19" width="10.28515625" style="54" customWidth="1"/>
    <col min="20" max="16384" width="9.140625" style="1"/>
  </cols>
  <sheetData>
    <row r="1" spans="2:19" ht="11.25" customHeight="1">
      <c r="B1" s="2"/>
      <c r="C1" s="8"/>
      <c r="E1" s="64"/>
      <c r="F1" s="64"/>
      <c r="G1" s="64"/>
      <c r="H1" s="64"/>
      <c r="I1" s="64"/>
      <c r="J1" s="64"/>
      <c r="K1" s="64"/>
      <c r="L1" s="64"/>
      <c r="M1" s="64"/>
      <c r="N1" s="8"/>
      <c r="O1" s="19"/>
      <c r="Q1" s="19"/>
      <c r="S1" s="64"/>
    </row>
    <row r="2" spans="2:19" ht="15" customHeight="1">
      <c r="B2" s="3" t="s">
        <v>473</v>
      </c>
      <c r="C2" s="17"/>
      <c r="D2" s="17"/>
      <c r="E2" s="65"/>
      <c r="F2" s="65"/>
      <c r="G2" s="65"/>
      <c r="H2" s="65"/>
      <c r="I2" s="65"/>
      <c r="J2" s="65"/>
      <c r="K2" s="65"/>
      <c r="L2" s="65"/>
      <c r="M2" s="65"/>
      <c r="N2" s="17"/>
      <c r="O2" s="179"/>
      <c r="P2" s="17"/>
      <c r="Q2" s="20"/>
      <c r="R2" s="17"/>
      <c r="S2" s="65"/>
    </row>
    <row r="3" spans="2:19" ht="5.0999999999999996" customHeight="1">
      <c r="B3" s="5"/>
      <c r="C3" s="18"/>
      <c r="D3" s="260"/>
      <c r="E3" s="66"/>
      <c r="F3" s="66"/>
      <c r="G3" s="66"/>
      <c r="H3" s="66"/>
      <c r="I3" s="66"/>
      <c r="J3" s="66"/>
      <c r="K3" s="66"/>
      <c r="L3" s="66"/>
      <c r="M3" s="66"/>
      <c r="N3" s="18"/>
      <c r="O3" s="66"/>
      <c r="P3" s="18"/>
      <c r="Q3" s="66"/>
      <c r="R3" s="18"/>
      <c r="S3" s="66"/>
    </row>
    <row r="4" spans="2:19" ht="12.95" customHeight="1">
      <c r="B4" s="4"/>
      <c r="C4" s="34"/>
      <c r="D4" s="1696" t="s">
        <v>354</v>
      </c>
      <c r="E4" s="1696"/>
      <c r="F4" s="1696"/>
      <c r="G4" s="1696"/>
      <c r="H4" s="1696"/>
      <c r="I4" s="1696"/>
      <c r="J4" s="1696"/>
      <c r="K4" s="1697"/>
      <c r="L4" s="1694" t="s">
        <v>339</v>
      </c>
      <c r="M4" s="1695"/>
      <c r="N4" s="1695"/>
      <c r="O4" s="1695"/>
      <c r="P4" s="1695"/>
      <c r="Q4" s="1695"/>
      <c r="R4" s="1695"/>
      <c r="S4" s="1695"/>
    </row>
    <row r="5" spans="2:19" ht="12.95" customHeight="1">
      <c r="B5" s="5" t="s">
        <v>0</v>
      </c>
      <c r="C5" s="35"/>
      <c r="D5" s="1374"/>
      <c r="E5" s="1584" t="s">
        <v>483</v>
      </c>
      <c r="F5" s="1443"/>
      <c r="G5" s="1361" t="s">
        <v>485</v>
      </c>
      <c r="H5" s="1586"/>
      <c r="I5" s="1361" t="s">
        <v>405</v>
      </c>
      <c r="J5" s="1585"/>
      <c r="K5" s="1442" t="s">
        <v>445</v>
      </c>
      <c r="L5" s="573"/>
      <c r="M5" s="572" t="s">
        <v>139</v>
      </c>
      <c r="N5" s="574"/>
      <c r="O5" s="572" t="s">
        <v>121</v>
      </c>
      <c r="P5" s="572"/>
      <c r="Q5" s="572" t="s">
        <v>138</v>
      </c>
      <c r="R5" s="574"/>
      <c r="S5" s="572" t="s">
        <v>137</v>
      </c>
    </row>
    <row r="6" spans="2:19" ht="12.95" customHeight="1">
      <c r="B6" s="31"/>
      <c r="C6" s="35"/>
      <c r="D6" s="323"/>
      <c r="E6" s="801"/>
      <c r="F6" s="940"/>
      <c r="G6" s="940"/>
      <c r="H6" s="479"/>
      <c r="I6" s="479"/>
      <c r="J6" s="479"/>
      <c r="K6" s="808"/>
      <c r="L6" s="180"/>
      <c r="M6" s="479"/>
      <c r="N6" s="479"/>
      <c r="O6" s="479"/>
      <c r="P6" s="46"/>
      <c r="Q6" s="479"/>
      <c r="R6" s="46"/>
      <c r="S6" s="479"/>
    </row>
    <row r="7" spans="2:19" ht="12.95" customHeight="1">
      <c r="B7" s="577" t="s">
        <v>204</v>
      </c>
      <c r="C7" s="17"/>
      <c r="D7" s="583" t="s">
        <v>1</v>
      </c>
      <c r="E7" s="584">
        <v>10605508</v>
      </c>
      <c r="F7" s="941" t="s">
        <v>1</v>
      </c>
      <c r="G7" s="1150">
        <v>10227299</v>
      </c>
      <c r="H7" s="586" t="s">
        <v>1</v>
      </c>
      <c r="I7" s="1152">
        <v>9827296</v>
      </c>
      <c r="J7" s="586" t="s">
        <v>1</v>
      </c>
      <c r="K7" s="1157">
        <v>9497537</v>
      </c>
      <c r="L7" s="587" t="s">
        <v>1</v>
      </c>
      <c r="M7" s="1152">
        <v>9341819</v>
      </c>
      <c r="N7" s="585" t="s">
        <v>1</v>
      </c>
      <c r="O7" s="455">
        <v>9054784</v>
      </c>
      <c r="P7" s="585" t="s">
        <v>1</v>
      </c>
      <c r="Q7" s="455">
        <v>8541004</v>
      </c>
      <c r="R7" s="585" t="s">
        <v>1</v>
      </c>
      <c r="S7" s="455">
        <v>8208733</v>
      </c>
    </row>
    <row r="8" spans="2:19" ht="12.95" customHeight="1">
      <c r="B8" s="578" t="s">
        <v>205</v>
      </c>
      <c r="C8" s="17"/>
      <c r="D8" s="583"/>
      <c r="E8" s="584">
        <v>3871337</v>
      </c>
      <c r="F8" s="941"/>
      <c r="G8" s="1150">
        <v>3628951</v>
      </c>
      <c r="H8" s="586"/>
      <c r="I8" s="1152">
        <v>3252323</v>
      </c>
      <c r="J8" s="586"/>
      <c r="K8" s="1157">
        <v>3129365</v>
      </c>
      <c r="L8" s="587"/>
      <c r="M8" s="1152">
        <v>2949745</v>
      </c>
      <c r="N8" s="585"/>
      <c r="O8" s="1152">
        <v>2853236</v>
      </c>
      <c r="P8" s="585"/>
      <c r="Q8" s="1152">
        <v>2835293</v>
      </c>
      <c r="R8" s="585"/>
      <c r="S8" s="1152">
        <v>3007474</v>
      </c>
    </row>
    <row r="9" spans="2:19" ht="12.95" customHeight="1">
      <c r="B9" s="579" t="s">
        <v>83</v>
      </c>
      <c r="C9" s="23"/>
      <c r="D9" s="737"/>
      <c r="E9" s="797">
        <v>14476845</v>
      </c>
      <c r="F9" s="729"/>
      <c r="G9" s="1151">
        <v>13856250</v>
      </c>
      <c r="H9" s="729"/>
      <c r="I9" s="1151">
        <v>13079619</v>
      </c>
      <c r="J9" s="729"/>
      <c r="K9" s="1158">
        <v>12626902</v>
      </c>
      <c r="L9" s="942"/>
      <c r="M9" s="1151">
        <v>12291564</v>
      </c>
      <c r="N9" s="944"/>
      <c r="O9" s="1151">
        <v>11908020</v>
      </c>
      <c r="P9" s="944"/>
      <c r="Q9" s="1151">
        <v>11376297</v>
      </c>
      <c r="R9" s="944"/>
      <c r="S9" s="1151">
        <v>11216207</v>
      </c>
    </row>
    <row r="10" spans="2:19" ht="12.95" customHeight="1">
      <c r="B10" s="579"/>
      <c r="C10" s="23"/>
      <c r="D10" s="583"/>
      <c r="E10" s="584"/>
      <c r="F10" s="586"/>
      <c r="G10" s="1152"/>
      <c r="H10" s="586"/>
      <c r="I10" s="1152"/>
      <c r="J10" s="586"/>
      <c r="K10" s="1157"/>
      <c r="L10" s="587"/>
      <c r="M10" s="1152"/>
      <c r="N10" s="585"/>
      <c r="O10" s="1152"/>
      <c r="P10" s="585"/>
      <c r="Q10" s="1152"/>
      <c r="R10" s="585"/>
      <c r="S10" s="1152"/>
    </row>
    <row r="11" spans="2:19" s="57" customFormat="1" ht="12.95" customHeight="1">
      <c r="B11" s="577" t="s">
        <v>28</v>
      </c>
      <c r="C11" s="17"/>
      <c r="D11" s="583"/>
      <c r="E11" s="584">
        <v>3453192</v>
      </c>
      <c r="F11" s="586"/>
      <c r="G11" s="1152">
        <v>3349917</v>
      </c>
      <c r="H11" s="586"/>
      <c r="I11" s="1152">
        <v>3328036</v>
      </c>
      <c r="J11" s="586"/>
      <c r="K11" s="1157">
        <v>3104398</v>
      </c>
      <c r="L11" s="587"/>
      <c r="M11" s="1152">
        <v>3054406</v>
      </c>
      <c r="N11" s="585"/>
      <c r="O11" s="1152">
        <v>2887769</v>
      </c>
      <c r="P11" s="585"/>
      <c r="Q11" s="1152">
        <v>2877556</v>
      </c>
      <c r="R11" s="585"/>
      <c r="S11" s="1152">
        <v>2976847</v>
      </c>
    </row>
    <row r="12" spans="2:19" ht="12.95" customHeight="1">
      <c r="B12" s="578" t="s">
        <v>206</v>
      </c>
      <c r="C12" s="23"/>
      <c r="D12" s="583"/>
      <c r="E12" s="584">
        <v>5496655</v>
      </c>
      <c r="F12" s="586"/>
      <c r="G12" s="1152">
        <v>4381735</v>
      </c>
      <c r="H12" s="586"/>
      <c r="I12" s="1152">
        <v>3962788</v>
      </c>
      <c r="J12" s="586"/>
      <c r="K12" s="1157">
        <v>3858527</v>
      </c>
      <c r="L12" s="587"/>
      <c r="M12" s="1152">
        <v>3868731</v>
      </c>
      <c r="N12" s="585"/>
      <c r="O12" s="1152">
        <v>3905182</v>
      </c>
      <c r="P12" s="585"/>
      <c r="Q12" s="1152">
        <v>3914040</v>
      </c>
      <c r="R12" s="585"/>
      <c r="S12" s="1152">
        <v>3891715</v>
      </c>
    </row>
    <row r="13" spans="2:19" ht="12.95" customHeight="1">
      <c r="B13" s="579" t="s">
        <v>85</v>
      </c>
      <c r="C13" s="23"/>
      <c r="D13" s="737"/>
      <c r="E13" s="797">
        <v>8949847</v>
      </c>
      <c r="F13" s="729"/>
      <c r="G13" s="1151">
        <v>7731652</v>
      </c>
      <c r="H13" s="729"/>
      <c r="I13" s="1151">
        <v>7290824</v>
      </c>
      <c r="J13" s="729"/>
      <c r="K13" s="1158">
        <v>6962925</v>
      </c>
      <c r="L13" s="942"/>
      <c r="M13" s="1151">
        <v>6923137</v>
      </c>
      <c r="N13" s="944"/>
      <c r="O13" s="1151">
        <v>6792951</v>
      </c>
      <c r="P13" s="944"/>
      <c r="Q13" s="1151">
        <v>6791596</v>
      </c>
      <c r="R13" s="944"/>
      <c r="S13" s="1151">
        <v>6868562</v>
      </c>
    </row>
    <row r="14" spans="2:19" ht="12.95" customHeight="1">
      <c r="B14" s="579"/>
      <c r="C14" s="23"/>
      <c r="D14" s="583"/>
      <c r="E14" s="584"/>
      <c r="F14" s="586"/>
      <c r="G14" s="1152"/>
      <c r="H14" s="586"/>
      <c r="I14" s="1152"/>
      <c r="J14" s="586"/>
      <c r="K14" s="1157"/>
      <c r="L14" s="587"/>
      <c r="M14" s="1152"/>
      <c r="N14" s="585"/>
      <c r="O14" s="1152"/>
      <c r="P14" s="585"/>
      <c r="Q14" s="1152"/>
      <c r="R14" s="585"/>
      <c r="S14" s="1152"/>
    </row>
    <row r="15" spans="2:19" ht="12.95" customHeight="1">
      <c r="B15" s="580" t="s">
        <v>84</v>
      </c>
      <c r="C15" s="17"/>
      <c r="D15" s="738"/>
      <c r="E15" s="818">
        <v>23426692</v>
      </c>
      <c r="F15" s="735"/>
      <c r="G15" s="1153">
        <v>21587902</v>
      </c>
      <c r="H15" s="735"/>
      <c r="I15" s="1153">
        <v>20370443</v>
      </c>
      <c r="J15" s="735"/>
      <c r="K15" s="1159">
        <v>19589827</v>
      </c>
      <c r="L15" s="1444"/>
      <c r="M15" s="1153">
        <v>19214701</v>
      </c>
      <c r="N15" s="945"/>
      <c r="O15" s="1153">
        <v>18700971</v>
      </c>
      <c r="P15" s="945"/>
      <c r="Q15" s="1153">
        <v>18167893</v>
      </c>
      <c r="R15" s="945"/>
      <c r="S15" s="1153">
        <v>18084769</v>
      </c>
    </row>
    <row r="16" spans="2:19" ht="12.95" customHeight="1">
      <c r="B16" s="577"/>
      <c r="C16" s="17"/>
      <c r="D16" s="583"/>
      <c r="E16" s="584"/>
      <c r="F16" s="586"/>
      <c r="G16" s="1152"/>
      <c r="H16" s="586"/>
      <c r="I16" s="1152"/>
      <c r="J16" s="586"/>
      <c r="K16" s="1157"/>
      <c r="L16" s="587"/>
      <c r="M16" s="1152"/>
      <c r="N16" s="585"/>
      <c r="O16" s="1152"/>
      <c r="P16" s="585"/>
      <c r="Q16" s="1152"/>
      <c r="R16" s="585"/>
      <c r="S16" s="1152"/>
    </row>
    <row r="17" spans="1:19" ht="12.95" customHeight="1">
      <c r="B17" s="577" t="s">
        <v>28</v>
      </c>
      <c r="C17" s="17"/>
      <c r="D17" s="583"/>
      <c r="E17" s="584">
        <v>4373854</v>
      </c>
      <c r="F17" s="586"/>
      <c r="G17" s="1152">
        <v>4347784</v>
      </c>
      <c r="H17" s="586"/>
      <c r="I17" s="1152">
        <v>4198014</v>
      </c>
      <c r="J17" s="586"/>
      <c r="K17" s="1157">
        <v>4204389</v>
      </c>
      <c r="L17" s="587"/>
      <c r="M17" s="1152">
        <v>4018719</v>
      </c>
      <c r="N17" s="585"/>
      <c r="O17" s="1152">
        <v>4029569</v>
      </c>
      <c r="P17" s="585"/>
      <c r="Q17" s="1152">
        <v>3794042</v>
      </c>
      <c r="R17" s="585"/>
      <c r="S17" s="1152">
        <v>3579558</v>
      </c>
    </row>
    <row r="18" spans="1:19" ht="12.95" customHeight="1">
      <c r="B18" s="578" t="s">
        <v>206</v>
      </c>
      <c r="C18" s="17"/>
      <c r="D18" s="588"/>
      <c r="E18" s="800">
        <v>0</v>
      </c>
      <c r="F18" s="736"/>
      <c r="G18" s="1154">
        <v>0</v>
      </c>
      <c r="H18" s="736"/>
      <c r="I18" s="1154">
        <v>0</v>
      </c>
      <c r="J18" s="586"/>
      <c r="K18" s="1160">
        <v>0</v>
      </c>
      <c r="L18" s="590"/>
      <c r="M18" s="1611">
        <v>0</v>
      </c>
      <c r="N18" s="589"/>
      <c r="O18" s="1152">
        <v>23398</v>
      </c>
      <c r="P18" s="589"/>
      <c r="Q18" s="1152">
        <v>51518</v>
      </c>
      <c r="R18" s="589"/>
      <c r="S18" s="1152">
        <v>79104</v>
      </c>
    </row>
    <row r="19" spans="1:19" ht="12.95" customHeight="1">
      <c r="B19" s="580" t="s">
        <v>86</v>
      </c>
      <c r="C19" s="17"/>
      <c r="D19" s="738"/>
      <c r="E19" s="818">
        <v>4373854</v>
      </c>
      <c r="F19" s="735"/>
      <c r="G19" s="1153">
        <v>4347784</v>
      </c>
      <c r="H19" s="735"/>
      <c r="I19" s="1153">
        <v>4198014</v>
      </c>
      <c r="J19" s="735"/>
      <c r="K19" s="1159">
        <v>4204389</v>
      </c>
      <c r="L19" s="1444"/>
      <c r="M19" s="1153">
        <v>4018719</v>
      </c>
      <c r="N19" s="945"/>
      <c r="O19" s="1153">
        <v>4052967</v>
      </c>
      <c r="P19" s="945"/>
      <c r="Q19" s="1153">
        <v>3845560</v>
      </c>
      <c r="R19" s="945"/>
      <c r="S19" s="1153">
        <v>3658662</v>
      </c>
    </row>
    <row r="20" spans="1:19" ht="12.95" customHeight="1">
      <c r="B20" s="581"/>
      <c r="C20" s="331"/>
      <c r="D20" s="739"/>
      <c r="E20" s="818"/>
      <c r="F20" s="735"/>
      <c r="G20" s="1153"/>
      <c r="H20" s="735"/>
      <c r="I20" s="1153"/>
      <c r="J20" s="735"/>
      <c r="K20" s="1159"/>
      <c r="L20" s="1445"/>
      <c r="M20" s="1153"/>
      <c r="N20" s="946"/>
      <c r="O20" s="1153"/>
      <c r="P20" s="946"/>
      <c r="Q20" s="1153"/>
      <c r="R20" s="946"/>
      <c r="S20" s="1153"/>
    </row>
    <row r="21" spans="1:19" ht="12.95" customHeight="1" thickBot="1">
      <c r="B21" s="582" t="s">
        <v>207</v>
      </c>
      <c r="C21" s="575"/>
      <c r="D21" s="591" t="s">
        <v>1</v>
      </c>
      <c r="E21" s="819">
        <v>27800546</v>
      </c>
      <c r="F21" s="593" t="s">
        <v>1</v>
      </c>
      <c r="G21" s="1155">
        <v>25935686</v>
      </c>
      <c r="H21" s="593" t="s">
        <v>1</v>
      </c>
      <c r="I21" s="1155">
        <v>24568457</v>
      </c>
      <c r="J21" s="593" t="s">
        <v>1</v>
      </c>
      <c r="K21" s="1161">
        <v>23794216</v>
      </c>
      <c r="L21" s="943" t="s">
        <v>1</v>
      </c>
      <c r="M21" s="1155">
        <v>23233420</v>
      </c>
      <c r="N21" s="592" t="s">
        <v>1</v>
      </c>
      <c r="O21" s="1155">
        <v>22753938</v>
      </c>
      <c r="P21" s="592" t="s">
        <v>1</v>
      </c>
      <c r="Q21" s="1155">
        <v>22013453</v>
      </c>
      <c r="R21" s="592" t="s">
        <v>1</v>
      </c>
      <c r="S21" s="1155">
        <v>21743431</v>
      </c>
    </row>
    <row r="22" spans="1:19" ht="12.95" customHeight="1">
      <c r="B22" s="577"/>
      <c r="C22" s="575"/>
      <c r="D22" s="583"/>
      <c r="E22" s="584"/>
      <c r="F22" s="586"/>
      <c r="G22" s="1152"/>
      <c r="H22" s="586"/>
      <c r="I22" s="1152"/>
      <c r="J22" s="586"/>
      <c r="K22" s="1157"/>
      <c r="L22" s="587"/>
      <c r="M22" s="1152"/>
      <c r="N22" s="585"/>
      <c r="O22" s="1152"/>
      <c r="P22" s="585"/>
      <c r="Q22" s="1152"/>
      <c r="R22" s="585"/>
      <c r="S22" s="1152"/>
    </row>
    <row r="23" spans="1:19" ht="12.95" customHeight="1">
      <c r="B23" s="577" t="s">
        <v>204</v>
      </c>
      <c r="C23" s="330"/>
      <c r="D23" s="583" t="s">
        <v>1</v>
      </c>
      <c r="E23" s="584">
        <v>10605508</v>
      </c>
      <c r="F23" s="586" t="s">
        <v>1</v>
      </c>
      <c r="G23" s="1152">
        <v>10227299</v>
      </c>
      <c r="H23" s="586" t="s">
        <v>1</v>
      </c>
      <c r="I23" s="1152">
        <v>9827296</v>
      </c>
      <c r="J23" s="586" t="s">
        <v>1</v>
      </c>
      <c r="K23" s="1157">
        <v>9497537</v>
      </c>
      <c r="L23" s="587" t="s">
        <v>1</v>
      </c>
      <c r="M23" s="1152">
        <v>9341819</v>
      </c>
      <c r="N23" s="585" t="s">
        <v>1</v>
      </c>
      <c r="O23" s="1152">
        <v>9054784</v>
      </c>
      <c r="P23" s="585" t="s">
        <v>1</v>
      </c>
      <c r="Q23" s="1152">
        <v>8541004</v>
      </c>
      <c r="R23" s="585" t="s">
        <v>1</v>
      </c>
      <c r="S23" s="1152">
        <v>8208733</v>
      </c>
    </row>
    <row r="24" spans="1:19" ht="12.95" customHeight="1">
      <c r="B24" s="577" t="s">
        <v>206</v>
      </c>
      <c r="C24" s="330"/>
      <c r="D24" s="588"/>
      <c r="E24" s="584">
        <v>5496655</v>
      </c>
      <c r="F24" s="586"/>
      <c r="G24" s="1152">
        <v>4381735</v>
      </c>
      <c r="H24" s="586"/>
      <c r="I24" s="1152">
        <v>3962788</v>
      </c>
      <c r="J24" s="586"/>
      <c r="K24" s="1157">
        <v>3858527</v>
      </c>
      <c r="L24" s="590"/>
      <c r="M24" s="1152">
        <v>3868731</v>
      </c>
      <c r="N24" s="589"/>
      <c r="O24" s="1152">
        <v>3928580</v>
      </c>
      <c r="P24" s="589"/>
      <c r="Q24" s="1152">
        <v>3965558</v>
      </c>
      <c r="R24" s="589"/>
      <c r="S24" s="1152">
        <v>3970819</v>
      </c>
    </row>
    <row r="25" spans="1:19" ht="12.95" customHeight="1">
      <c r="B25" s="577" t="s">
        <v>205</v>
      </c>
      <c r="C25" s="330"/>
      <c r="D25" s="588"/>
      <c r="E25" s="584">
        <v>3871337</v>
      </c>
      <c r="F25" s="586"/>
      <c r="G25" s="1152">
        <v>3628951</v>
      </c>
      <c r="H25" s="586"/>
      <c r="I25" s="1152">
        <v>3252323</v>
      </c>
      <c r="J25" s="586"/>
      <c r="K25" s="1157">
        <v>3129365</v>
      </c>
      <c r="L25" s="590"/>
      <c r="M25" s="1152">
        <v>2949745</v>
      </c>
      <c r="N25" s="589"/>
      <c r="O25" s="1152">
        <v>2853236</v>
      </c>
      <c r="P25" s="589"/>
      <c r="Q25" s="1152">
        <v>2835293</v>
      </c>
      <c r="R25" s="589"/>
      <c r="S25" s="1152">
        <v>3007474</v>
      </c>
    </row>
    <row r="26" spans="1:19" ht="12.95" customHeight="1">
      <c r="B26" s="578" t="s">
        <v>28</v>
      </c>
      <c r="C26" s="330"/>
      <c r="D26" s="594"/>
      <c r="E26" s="595">
        <v>7827046</v>
      </c>
      <c r="F26" s="597"/>
      <c r="G26" s="1156">
        <v>7697701</v>
      </c>
      <c r="H26" s="597"/>
      <c r="I26" s="1156">
        <v>7526050</v>
      </c>
      <c r="J26" s="597"/>
      <c r="K26" s="1162">
        <v>7308787</v>
      </c>
      <c r="L26" s="598"/>
      <c r="M26" s="1156">
        <v>7073125</v>
      </c>
      <c r="N26" s="596"/>
      <c r="O26" s="1156">
        <v>6917338</v>
      </c>
      <c r="P26" s="596"/>
      <c r="Q26" s="1156">
        <v>6671598</v>
      </c>
      <c r="R26" s="596"/>
      <c r="S26" s="1156">
        <v>6556405</v>
      </c>
    </row>
    <row r="27" spans="1:19" ht="12.95" customHeight="1" thickBot="1">
      <c r="B27" s="169" t="s">
        <v>207</v>
      </c>
      <c r="C27" s="576"/>
      <c r="D27" s="591" t="s">
        <v>1</v>
      </c>
      <c r="E27" s="819">
        <v>27800546</v>
      </c>
      <c r="F27" s="593" t="s">
        <v>1</v>
      </c>
      <c r="G27" s="1155">
        <v>25935686</v>
      </c>
      <c r="H27" s="593" t="s">
        <v>1</v>
      </c>
      <c r="I27" s="1155">
        <v>24568457</v>
      </c>
      <c r="J27" s="593" t="s">
        <v>1</v>
      </c>
      <c r="K27" s="1161">
        <v>23794216</v>
      </c>
      <c r="L27" s="943" t="s">
        <v>1</v>
      </c>
      <c r="M27" s="1155">
        <v>23233420</v>
      </c>
      <c r="N27" s="592" t="s">
        <v>1</v>
      </c>
      <c r="O27" s="1155">
        <v>22753938</v>
      </c>
      <c r="P27" s="592" t="s">
        <v>1</v>
      </c>
      <c r="Q27" s="1155">
        <v>22013453</v>
      </c>
      <c r="R27" s="592" t="s">
        <v>1</v>
      </c>
      <c r="S27" s="1155">
        <v>21743431</v>
      </c>
    </row>
    <row r="28" spans="1:19" ht="5.0999999999999996" customHeight="1">
      <c r="B28" s="49"/>
      <c r="C28" s="1"/>
      <c r="D28" s="36"/>
      <c r="E28" s="32"/>
      <c r="F28" s="32"/>
      <c r="G28" s="32"/>
      <c r="H28" s="32"/>
      <c r="I28" s="32"/>
      <c r="J28" s="32"/>
      <c r="K28" s="32"/>
      <c r="L28" s="32"/>
      <c r="M28" s="32"/>
      <c r="N28" s="36"/>
      <c r="O28" s="32"/>
      <c r="P28" s="36"/>
      <c r="Q28" s="32"/>
      <c r="R28" s="36"/>
      <c r="S28" s="32"/>
    </row>
    <row r="29" spans="1:19" s="764" customFormat="1" ht="12.95" customHeight="1">
      <c r="A29" s="760"/>
      <c r="B29" s="283" t="s">
        <v>620</v>
      </c>
      <c r="C29" s="567"/>
      <c r="D29" s="567"/>
      <c r="E29" s="567"/>
      <c r="F29" s="567"/>
      <c r="G29" s="567"/>
      <c r="H29" s="567"/>
      <c r="I29" s="567"/>
      <c r="J29" s="567"/>
      <c r="K29" s="567"/>
      <c r="L29" s="567"/>
      <c r="M29" s="567"/>
      <c r="N29" s="567"/>
      <c r="O29" s="761"/>
      <c r="P29" s="761"/>
      <c r="Q29" s="762"/>
      <c r="R29" s="762"/>
      <c r="S29" s="763"/>
    </row>
    <row r="30" spans="1:19" s="764" customFormat="1" ht="12.95" customHeight="1">
      <c r="A30" s="760"/>
      <c r="B30" s="283" t="s">
        <v>559</v>
      </c>
      <c r="C30" s="567"/>
      <c r="D30" s="567"/>
      <c r="E30" s="567"/>
      <c r="F30" s="567"/>
      <c r="G30" s="567"/>
      <c r="H30" s="567"/>
      <c r="I30" s="567"/>
      <c r="J30" s="567"/>
      <c r="K30" s="567"/>
      <c r="L30" s="567"/>
      <c r="M30" s="567"/>
      <c r="N30" s="567"/>
      <c r="O30" s="761"/>
      <c r="P30" s="761"/>
      <c r="Q30" s="762"/>
      <c r="R30" s="762"/>
      <c r="S30" s="763"/>
    </row>
    <row r="31" spans="1:19" s="54" customFormat="1" ht="11.25" customHeight="1">
      <c r="B31" s="8"/>
      <c r="D31" s="36"/>
      <c r="E31" s="262"/>
      <c r="F31" s="262"/>
      <c r="G31" s="262"/>
      <c r="H31" s="262"/>
      <c r="I31" s="262"/>
      <c r="J31" s="262"/>
      <c r="K31" s="262"/>
      <c r="L31" s="262"/>
      <c r="M31" s="262"/>
      <c r="N31" s="38"/>
      <c r="O31" s="38"/>
      <c r="P31" s="36"/>
      <c r="Q31" s="32"/>
      <c r="R31" s="36"/>
      <c r="S31" s="32"/>
    </row>
  </sheetData>
  <mergeCells count="2">
    <mergeCell ref="L4:S4"/>
    <mergeCell ref="D4:K4"/>
  </mergeCells>
  <pageMargins left="0.7" right="0.7" top="1" bottom="0.5" header="0.5" footer="0.3"/>
  <pageSetup scale="95" orientation="landscape" r:id="rId1"/>
  <headerFooter scaleWithDoc="0">
    <oddHeader>&amp;L&amp;G</oddHeader>
    <oddFooter>&amp;C&amp;8&amp;P&amp;R&amp;8&amp;G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16"/>
  <sheetViews>
    <sheetView showGridLines="0" workbookViewId="0"/>
  </sheetViews>
  <sheetFormatPr defaultColWidth="9.140625" defaultRowHeight="15"/>
  <cols>
    <col min="1" max="1" width="3.7109375" style="54" customWidth="1"/>
    <col min="2" max="2" width="23.28515625" customWidth="1"/>
    <col min="3" max="3" width="2.140625" style="24" customWidth="1"/>
    <col min="4" max="4" width="1.7109375" style="8" customWidth="1"/>
    <col min="5" max="5" width="8.5703125" style="54" customWidth="1"/>
    <col min="6" max="6" width="1.7109375" style="54" customWidth="1"/>
    <col min="7" max="7" width="8.5703125" style="54" customWidth="1"/>
    <col min="8" max="8" width="1.7109375" style="54" customWidth="1"/>
    <col min="9" max="9" width="8.5703125" style="54" customWidth="1"/>
    <col min="10" max="10" width="1.7109375" style="54" customWidth="1"/>
    <col min="11" max="11" width="8.5703125" style="54" customWidth="1"/>
    <col min="12" max="12" width="1.7109375" style="54" customWidth="1"/>
    <col min="13" max="13" width="8.5703125" style="54" customWidth="1"/>
    <col min="14" max="14" width="1.7109375" style="24" customWidth="1"/>
    <col min="15" max="15" width="8.5703125" style="54" customWidth="1"/>
    <col min="16" max="16" width="1.7109375" style="8" customWidth="1"/>
    <col min="17" max="17" width="8.5703125" style="54" customWidth="1"/>
    <col min="18" max="18" width="1.7109375" style="8" customWidth="1"/>
    <col min="19" max="19" width="8.5703125" style="54" customWidth="1"/>
    <col min="20" max="20" width="1.7109375" style="8" customWidth="1"/>
    <col min="21" max="21" width="8.5703125" style="54" customWidth="1"/>
    <col min="22" max="22" width="1.7109375" style="54" customWidth="1"/>
    <col min="23" max="23" width="8.5703125" style="54" customWidth="1"/>
    <col min="24" max="16384" width="9.140625" style="54"/>
  </cols>
  <sheetData>
    <row r="1" spans="2:23" ht="11.25" customHeight="1">
      <c r="B1" s="54"/>
      <c r="C1" s="55"/>
      <c r="D1" s="64"/>
      <c r="E1" s="8"/>
      <c r="F1" s="8"/>
      <c r="G1" s="8"/>
      <c r="H1" s="8"/>
      <c r="I1" s="8"/>
      <c r="J1" s="8"/>
      <c r="K1" s="8"/>
      <c r="L1" s="8"/>
      <c r="M1" s="8"/>
      <c r="N1" s="55"/>
      <c r="O1" s="8"/>
      <c r="P1" s="64"/>
      <c r="Q1" s="8"/>
      <c r="R1" s="64"/>
      <c r="S1" s="8"/>
      <c r="T1" s="64"/>
      <c r="U1" s="8"/>
      <c r="V1" s="8"/>
      <c r="W1" s="8"/>
    </row>
    <row r="2" spans="2:23" ht="15" customHeight="1">
      <c r="B2" s="3" t="s">
        <v>474</v>
      </c>
      <c r="C2" s="17"/>
      <c r="D2" s="17"/>
      <c r="E2" s="65"/>
      <c r="F2" s="65"/>
      <c r="G2" s="65"/>
      <c r="H2" s="65"/>
      <c r="I2" s="65"/>
      <c r="J2" s="65"/>
      <c r="K2" s="65"/>
      <c r="L2" s="65"/>
      <c r="M2" s="65"/>
      <c r="N2" s="17"/>
      <c r="O2" s="179"/>
      <c r="P2" s="17"/>
      <c r="Q2" s="65"/>
      <c r="R2" s="17"/>
      <c r="S2" s="65"/>
      <c r="T2" s="17"/>
      <c r="U2" s="65"/>
      <c r="V2" s="65"/>
      <c r="W2" s="65"/>
    </row>
    <row r="3" spans="2:23" ht="5.0999999999999996" customHeight="1">
      <c r="B3" s="58"/>
      <c r="C3" s="18"/>
      <c r="D3" s="260"/>
      <c r="E3" s="66"/>
      <c r="F3" s="66"/>
      <c r="G3" s="66"/>
      <c r="H3" s="66"/>
      <c r="I3" s="66"/>
      <c r="J3" s="66"/>
      <c r="K3" s="66"/>
      <c r="L3" s="66"/>
      <c r="M3" s="66"/>
      <c r="N3" s="18"/>
      <c r="O3" s="66"/>
      <c r="P3" s="18"/>
      <c r="Q3" s="66"/>
      <c r="R3" s="18"/>
      <c r="S3" s="66"/>
      <c r="T3" s="260"/>
      <c r="U3" s="66"/>
      <c r="V3" s="66"/>
      <c r="W3" s="66"/>
    </row>
    <row r="4" spans="2:23" ht="12.95" customHeight="1">
      <c r="B4" s="57"/>
      <c r="C4" s="51"/>
      <c r="D4" s="1696" t="s">
        <v>354</v>
      </c>
      <c r="E4" s="1696"/>
      <c r="F4" s="1696"/>
      <c r="G4" s="1696"/>
      <c r="H4" s="1696"/>
      <c r="I4" s="1696"/>
      <c r="J4" s="1696"/>
      <c r="K4" s="1697"/>
      <c r="L4" s="1694" t="s">
        <v>339</v>
      </c>
      <c r="M4" s="1695"/>
      <c r="N4" s="1695"/>
      <c r="O4" s="1695"/>
      <c r="P4" s="1695"/>
      <c r="Q4" s="1695"/>
      <c r="R4" s="1695"/>
      <c r="S4" s="1702"/>
      <c r="T4" s="1698" t="s">
        <v>399</v>
      </c>
      <c r="U4" s="1696"/>
      <c r="V4" s="1696"/>
      <c r="W4" s="1696"/>
    </row>
    <row r="5" spans="2:23" ht="12.95" customHeight="1">
      <c r="B5" s="58" t="s">
        <v>0</v>
      </c>
      <c r="C5" s="35"/>
      <c r="D5" s="1447"/>
      <c r="E5" s="1350" t="s">
        <v>139</v>
      </c>
      <c r="F5" s="1362"/>
      <c r="G5" s="1362" t="s">
        <v>121</v>
      </c>
      <c r="H5" s="1448"/>
      <c r="I5" s="1362" t="s">
        <v>138</v>
      </c>
      <c r="J5" s="1362"/>
      <c r="K5" s="1352" t="s">
        <v>137</v>
      </c>
      <c r="L5" s="1353"/>
      <c r="M5" s="1351" t="s">
        <v>139</v>
      </c>
      <c r="N5" s="1351"/>
      <c r="O5" s="1351" t="s">
        <v>121</v>
      </c>
      <c r="P5" s="1351"/>
      <c r="Q5" s="1351" t="s">
        <v>138</v>
      </c>
      <c r="R5" s="1351"/>
      <c r="S5" s="1352" t="s">
        <v>137</v>
      </c>
      <c r="T5" s="1699" t="s">
        <v>354</v>
      </c>
      <c r="U5" s="1700"/>
      <c r="V5" s="1701" t="s">
        <v>339</v>
      </c>
      <c r="W5" s="1701"/>
    </row>
    <row r="6" spans="2:23" ht="12.95" customHeight="1">
      <c r="B6" s="69"/>
      <c r="C6" s="35"/>
      <c r="D6" s="323"/>
      <c r="E6" s="801"/>
      <c r="F6" s="479"/>
      <c r="G6" s="479"/>
      <c r="H6" s="479"/>
      <c r="I6" s="479"/>
      <c r="J6" s="479"/>
      <c r="K6" s="808"/>
      <c r="L6" s="180"/>
      <c r="M6" s="479"/>
      <c r="N6" s="479"/>
      <c r="O6" s="479"/>
      <c r="P6" s="46"/>
      <c r="Q6" s="479"/>
      <c r="R6" s="46"/>
      <c r="S6" s="808"/>
      <c r="T6" s="875"/>
      <c r="U6" s="801"/>
      <c r="V6" s="479"/>
      <c r="W6" s="479"/>
    </row>
    <row r="7" spans="2:23" ht="12.95" customHeight="1">
      <c r="B7" s="577" t="s">
        <v>204</v>
      </c>
      <c r="C7" s="599"/>
      <c r="D7" s="600" t="s">
        <v>1</v>
      </c>
      <c r="E7" s="814">
        <v>932646</v>
      </c>
      <c r="F7" s="733" t="s">
        <v>1</v>
      </c>
      <c r="G7" s="733">
        <v>996277</v>
      </c>
      <c r="H7" s="733" t="s">
        <v>1</v>
      </c>
      <c r="I7" s="733">
        <v>921889</v>
      </c>
      <c r="J7" s="586" t="s">
        <v>1</v>
      </c>
      <c r="K7" s="798">
        <v>609434</v>
      </c>
      <c r="L7" s="602" t="s">
        <v>1</v>
      </c>
      <c r="M7" s="586">
        <v>850617</v>
      </c>
      <c r="N7" s="601" t="s">
        <v>1</v>
      </c>
      <c r="O7" s="586">
        <v>1098725</v>
      </c>
      <c r="P7" s="601" t="s">
        <v>1</v>
      </c>
      <c r="Q7" s="586">
        <v>938591</v>
      </c>
      <c r="R7" s="601" t="s">
        <v>1</v>
      </c>
      <c r="S7" s="798">
        <v>835780</v>
      </c>
      <c r="T7" s="876" t="s">
        <v>1</v>
      </c>
      <c r="U7" s="814">
        <v>3460246</v>
      </c>
      <c r="V7" s="733" t="s">
        <v>1</v>
      </c>
      <c r="W7" s="733">
        <v>3723713</v>
      </c>
    </row>
    <row r="8" spans="2:23" ht="12.95" customHeight="1">
      <c r="B8" s="578" t="s">
        <v>205</v>
      </c>
      <c r="C8" s="599"/>
      <c r="D8" s="600"/>
      <c r="E8" s="816">
        <v>567565</v>
      </c>
      <c r="F8" s="733"/>
      <c r="G8" s="733">
        <v>561612</v>
      </c>
      <c r="H8" s="733"/>
      <c r="I8" s="733">
        <v>471531</v>
      </c>
      <c r="J8" s="586"/>
      <c r="K8" s="798">
        <v>424468</v>
      </c>
      <c r="L8" s="602"/>
      <c r="M8" s="586">
        <v>359479</v>
      </c>
      <c r="N8" s="601"/>
      <c r="O8" s="586">
        <v>380442</v>
      </c>
      <c r="P8" s="601"/>
      <c r="Q8" s="586">
        <v>201789</v>
      </c>
      <c r="R8" s="601"/>
      <c r="S8" s="798">
        <v>379996</v>
      </c>
      <c r="T8" s="876"/>
      <c r="U8" s="816">
        <v>2025176</v>
      </c>
      <c r="V8" s="733"/>
      <c r="W8" s="733">
        <v>1321706</v>
      </c>
    </row>
    <row r="9" spans="2:23" ht="12.95" customHeight="1">
      <c r="B9" s="579" t="s">
        <v>83</v>
      </c>
      <c r="C9" s="603"/>
      <c r="D9" s="730"/>
      <c r="E9" s="797">
        <v>1500211</v>
      </c>
      <c r="F9" s="729"/>
      <c r="G9" s="729">
        <v>1557889</v>
      </c>
      <c r="H9" s="729"/>
      <c r="I9" s="729">
        <v>1393420</v>
      </c>
      <c r="J9" s="729"/>
      <c r="K9" s="799">
        <v>1033902</v>
      </c>
      <c r="L9" s="947"/>
      <c r="M9" s="729">
        <v>1210096</v>
      </c>
      <c r="N9" s="948"/>
      <c r="O9" s="729">
        <v>1479167</v>
      </c>
      <c r="P9" s="948"/>
      <c r="Q9" s="729">
        <v>1140380</v>
      </c>
      <c r="R9" s="948"/>
      <c r="S9" s="799">
        <v>1215776</v>
      </c>
      <c r="T9" s="877"/>
      <c r="U9" s="797">
        <v>5485422</v>
      </c>
      <c r="V9" s="729"/>
      <c r="W9" s="729">
        <v>5045419</v>
      </c>
    </row>
    <row r="10" spans="2:23" ht="11.1" customHeight="1">
      <c r="B10" s="579"/>
      <c r="C10" s="603"/>
      <c r="D10" s="600"/>
      <c r="E10" s="584"/>
      <c r="F10" s="586"/>
      <c r="G10" s="586"/>
      <c r="H10" s="586"/>
      <c r="I10" s="586"/>
      <c r="J10" s="586"/>
      <c r="K10" s="798"/>
      <c r="L10" s="602"/>
      <c r="M10" s="586"/>
      <c r="N10" s="601"/>
      <c r="O10" s="586"/>
      <c r="P10" s="601"/>
      <c r="Q10" s="586"/>
      <c r="R10" s="601"/>
      <c r="S10" s="798"/>
      <c r="T10" s="876"/>
      <c r="U10" s="584"/>
      <c r="V10" s="586"/>
      <c r="W10" s="586"/>
    </row>
    <row r="11" spans="2:23" s="57" customFormat="1" ht="12.95" customHeight="1">
      <c r="B11" s="604" t="s">
        <v>28</v>
      </c>
      <c r="C11" s="599"/>
      <c r="D11" s="600"/>
      <c r="E11" s="815">
        <v>394663</v>
      </c>
      <c r="F11" s="734"/>
      <c r="G11" s="734">
        <v>314598</v>
      </c>
      <c r="H11" s="734"/>
      <c r="I11" s="734">
        <v>432986</v>
      </c>
      <c r="J11" s="586"/>
      <c r="K11" s="798">
        <v>349633</v>
      </c>
      <c r="L11" s="602"/>
      <c r="M11" s="586">
        <v>386794</v>
      </c>
      <c r="N11" s="601"/>
      <c r="O11" s="586">
        <v>359422</v>
      </c>
      <c r="P11" s="601"/>
      <c r="Q11" s="586">
        <v>343363</v>
      </c>
      <c r="R11" s="601"/>
      <c r="S11" s="798">
        <v>287360</v>
      </c>
      <c r="T11" s="876"/>
      <c r="U11" s="815">
        <v>1491880</v>
      </c>
      <c r="V11" s="734"/>
      <c r="W11" s="734">
        <v>1376939</v>
      </c>
    </row>
    <row r="12" spans="2:23" ht="12.95" customHeight="1">
      <c r="B12" s="605" t="s">
        <v>206</v>
      </c>
      <c r="C12" s="603"/>
      <c r="D12" s="600"/>
      <c r="E12" s="817">
        <v>1198133</v>
      </c>
      <c r="F12" s="734"/>
      <c r="G12" s="734">
        <v>513033</v>
      </c>
      <c r="H12" s="734"/>
      <c r="I12" s="734">
        <v>198814</v>
      </c>
      <c r="J12" s="586"/>
      <c r="K12" s="798">
        <v>79637</v>
      </c>
      <c r="L12" s="602"/>
      <c r="M12" s="586">
        <v>70908</v>
      </c>
      <c r="N12" s="601"/>
      <c r="O12" s="586">
        <v>133483</v>
      </c>
      <c r="P12" s="601"/>
      <c r="Q12" s="586">
        <v>143258</v>
      </c>
      <c r="R12" s="601"/>
      <c r="S12" s="798">
        <v>121904</v>
      </c>
      <c r="T12" s="876"/>
      <c r="U12" s="817">
        <v>1989617</v>
      </c>
      <c r="V12" s="734"/>
      <c r="W12" s="734">
        <v>469553</v>
      </c>
    </row>
    <row r="13" spans="2:23" ht="12.95" customHeight="1">
      <c r="B13" s="579" t="s">
        <v>85</v>
      </c>
      <c r="C13" s="603"/>
      <c r="D13" s="730"/>
      <c r="E13" s="797">
        <v>1592796</v>
      </c>
      <c r="F13" s="729"/>
      <c r="G13" s="729">
        <v>827631</v>
      </c>
      <c r="H13" s="729"/>
      <c r="I13" s="729">
        <v>631800</v>
      </c>
      <c r="J13" s="729"/>
      <c r="K13" s="799">
        <v>429270</v>
      </c>
      <c r="L13" s="947"/>
      <c r="M13" s="729">
        <v>457702</v>
      </c>
      <c r="N13" s="948"/>
      <c r="O13" s="729">
        <v>492905</v>
      </c>
      <c r="P13" s="948"/>
      <c r="Q13" s="729">
        <v>486621</v>
      </c>
      <c r="R13" s="948"/>
      <c r="S13" s="799">
        <v>409264</v>
      </c>
      <c r="T13" s="877"/>
      <c r="U13" s="797">
        <v>3481497</v>
      </c>
      <c r="V13" s="729"/>
      <c r="W13" s="729">
        <v>1846492</v>
      </c>
    </row>
    <row r="14" spans="2:23" ht="11.1" customHeight="1">
      <c r="B14" s="579"/>
      <c r="C14" s="603"/>
      <c r="D14" s="600"/>
      <c r="E14" s="584"/>
      <c r="F14" s="586"/>
      <c r="G14" s="586"/>
      <c r="H14" s="586"/>
      <c r="I14" s="586"/>
      <c r="J14" s="586"/>
      <c r="K14" s="798"/>
      <c r="L14" s="602"/>
      <c r="M14" s="586"/>
      <c r="N14" s="601"/>
      <c r="O14" s="586"/>
      <c r="P14" s="601"/>
      <c r="Q14" s="586"/>
      <c r="R14" s="601"/>
      <c r="S14" s="798"/>
      <c r="T14" s="876"/>
      <c r="U14" s="584"/>
      <c r="V14" s="586"/>
      <c r="W14" s="586"/>
    </row>
    <row r="15" spans="2:23" ht="12.95" customHeight="1" thickBot="1">
      <c r="B15" s="606" t="s">
        <v>208</v>
      </c>
      <c r="C15" s="607"/>
      <c r="D15" s="1452" t="s">
        <v>1</v>
      </c>
      <c r="E15" s="1446">
        <v>3093007</v>
      </c>
      <c r="F15" s="1449" t="s">
        <v>1</v>
      </c>
      <c r="G15" s="1449">
        <v>2385520</v>
      </c>
      <c r="H15" s="1449" t="s">
        <v>1</v>
      </c>
      <c r="I15" s="1449">
        <v>2025220</v>
      </c>
      <c r="J15" s="1449" t="s">
        <v>1</v>
      </c>
      <c r="K15" s="1451">
        <v>1463172</v>
      </c>
      <c r="L15" s="609" t="s">
        <v>1</v>
      </c>
      <c r="M15" s="1449">
        <v>1667798</v>
      </c>
      <c r="N15" s="1450" t="s">
        <v>1</v>
      </c>
      <c r="O15" s="1449">
        <v>1972072</v>
      </c>
      <c r="P15" s="1450" t="s">
        <v>1</v>
      </c>
      <c r="Q15" s="1449">
        <v>1627001</v>
      </c>
      <c r="R15" s="1450" t="s">
        <v>1</v>
      </c>
      <c r="S15" s="1451">
        <v>1625040</v>
      </c>
      <c r="T15" s="878" t="s">
        <v>1</v>
      </c>
      <c r="U15" s="1446">
        <v>8966919</v>
      </c>
      <c r="V15" s="608" t="s">
        <v>1</v>
      </c>
      <c r="W15" s="608">
        <v>6891911</v>
      </c>
    </row>
    <row r="16" spans="2:23" ht="12.95" customHeight="1">
      <c r="B16" s="15"/>
      <c r="C16" s="17"/>
      <c r="D16" s="43"/>
      <c r="E16" s="47"/>
      <c r="F16" s="47"/>
      <c r="G16" s="47"/>
      <c r="H16" s="47"/>
      <c r="I16" s="47"/>
      <c r="J16" s="47"/>
      <c r="K16" s="47"/>
      <c r="L16" s="47"/>
      <c r="M16" s="47"/>
      <c r="N16" s="47"/>
      <c r="O16" s="47"/>
      <c r="P16" s="47"/>
      <c r="Q16" s="47"/>
      <c r="R16" s="43"/>
      <c r="S16" s="47"/>
      <c r="T16" s="43"/>
      <c r="U16" s="47"/>
      <c r="V16" s="47"/>
      <c r="W16" s="47"/>
    </row>
  </sheetData>
  <mergeCells count="5">
    <mergeCell ref="T4:W4"/>
    <mergeCell ref="T5:U5"/>
    <mergeCell ref="V5:W5"/>
    <mergeCell ref="L4:S4"/>
    <mergeCell ref="D4:K4"/>
  </mergeCells>
  <pageMargins left="0.7" right="0.7" top="1" bottom="0.5" header="0.5" footer="0.3"/>
  <pageSetup scale="95" orientation="landscape" r:id="rId1"/>
  <headerFooter scaleWithDoc="0">
    <oddHeader>&amp;L&amp;G</oddHeader>
    <oddFooter>&amp;C&amp;8&amp;P&amp;R&amp;8&amp;G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showGridLines="0" workbookViewId="0"/>
  </sheetViews>
  <sheetFormatPr defaultColWidth="9.140625" defaultRowHeight="15"/>
  <cols>
    <col min="1" max="1" width="3.7109375" style="54" customWidth="1"/>
    <col min="2" max="2" width="24.85546875" customWidth="1"/>
    <col min="3" max="3" width="2.140625" style="24" customWidth="1"/>
    <col min="4" max="4" width="1.7109375" style="8" customWidth="1"/>
    <col min="5" max="5" width="10.7109375" style="54" customWidth="1"/>
    <col min="6" max="6" width="1.7109375" style="54" customWidth="1"/>
    <col min="7" max="7" width="10.7109375" style="54" customWidth="1"/>
    <col min="8" max="8" width="1.7109375" style="32" customWidth="1"/>
    <col min="9" max="9" width="10.7109375" style="32" customWidth="1"/>
    <col min="10" max="10" width="1.7109375" style="32" customWidth="1"/>
    <col min="11" max="11" width="10.7109375" style="32" customWidth="1"/>
    <col min="12" max="12" width="1.7109375" style="32" customWidth="1"/>
    <col min="13" max="13" width="10.7109375" style="32" customWidth="1"/>
    <col min="14" max="14" width="1.7109375" style="757" customWidth="1"/>
    <col min="15" max="15" width="10.7109375" style="32" customWidth="1"/>
    <col min="16" max="16" width="1.7109375" style="36" customWidth="1"/>
    <col min="17" max="17" width="10.7109375" style="32" customWidth="1"/>
    <col min="18" max="18" width="1.7109375" style="36" customWidth="1"/>
    <col min="19" max="19" width="10.7109375" style="32" customWidth="1"/>
    <col min="20" max="20" width="1.7109375" style="57" customWidth="1"/>
    <col min="21" max="16384" width="9.140625" style="54"/>
  </cols>
  <sheetData>
    <row r="1" spans="2:19" ht="11.25" customHeight="1">
      <c r="B1" s="54"/>
      <c r="C1" s="55"/>
      <c r="D1" s="64"/>
      <c r="E1" s="8"/>
      <c r="F1" s="8"/>
      <c r="G1" s="8"/>
      <c r="H1" s="36"/>
      <c r="I1" s="36"/>
      <c r="J1" s="36"/>
      <c r="K1" s="36"/>
      <c r="L1" s="36"/>
      <c r="M1" s="36"/>
      <c r="N1" s="756"/>
      <c r="O1" s="36"/>
      <c r="P1" s="64"/>
      <c r="Q1" s="36"/>
      <c r="R1" s="64"/>
      <c r="S1" s="36"/>
    </row>
    <row r="2" spans="2:19" ht="15" customHeight="1">
      <c r="B2" s="3" t="s">
        <v>475</v>
      </c>
      <c r="C2" s="17"/>
      <c r="D2" s="17"/>
      <c r="E2" s="65"/>
      <c r="F2" s="65"/>
      <c r="G2" s="65"/>
      <c r="H2" s="65"/>
      <c r="I2" s="65"/>
      <c r="J2" s="65"/>
      <c r="K2" s="65"/>
      <c r="L2" s="65"/>
      <c r="M2" s="65"/>
      <c r="N2" s="214"/>
      <c r="O2" s="179"/>
      <c r="P2" s="214"/>
      <c r="Q2" s="65"/>
      <c r="R2" s="214"/>
      <c r="S2" s="65"/>
    </row>
    <row r="3" spans="2:19" ht="5.0999999999999996" customHeight="1">
      <c r="B3" s="58"/>
      <c r="C3" s="260"/>
      <c r="D3" s="260"/>
      <c r="E3" s="66"/>
      <c r="F3" s="66"/>
      <c r="G3" s="66"/>
      <c r="H3" s="66"/>
      <c r="I3" s="66"/>
      <c r="J3" s="66"/>
      <c r="K3" s="66"/>
      <c r="L3" s="66"/>
      <c r="M3" s="66"/>
      <c r="N3" s="37"/>
      <c r="O3" s="66"/>
      <c r="P3" s="37"/>
      <c r="Q3" s="66"/>
      <c r="R3" s="37"/>
      <c r="S3" s="66"/>
    </row>
    <row r="4" spans="2:19" ht="12.95" customHeight="1">
      <c r="B4" s="57"/>
      <c r="C4" s="51"/>
      <c r="D4" s="1696" t="s">
        <v>354</v>
      </c>
      <c r="E4" s="1696"/>
      <c r="F4" s="1696"/>
      <c r="G4" s="1696"/>
      <c r="H4" s="1696"/>
      <c r="I4" s="1696"/>
      <c r="J4" s="1696"/>
      <c r="K4" s="1697"/>
      <c r="L4" s="1694" t="s">
        <v>339</v>
      </c>
      <c r="M4" s="1695"/>
      <c r="N4" s="1695"/>
      <c r="O4" s="1695"/>
      <c r="P4" s="1695"/>
      <c r="Q4" s="1695"/>
      <c r="R4" s="1695"/>
      <c r="S4" s="1695"/>
    </row>
    <row r="5" spans="2:19" ht="12.95" customHeight="1">
      <c r="B5" s="58" t="s">
        <v>0</v>
      </c>
      <c r="C5" s="35"/>
      <c r="D5" s="1447"/>
      <c r="E5" s="1350" t="s">
        <v>491</v>
      </c>
      <c r="F5" s="1362"/>
      <c r="G5" s="1362" t="s">
        <v>492</v>
      </c>
      <c r="H5" s="1362"/>
      <c r="I5" s="1362" t="s">
        <v>407</v>
      </c>
      <c r="J5" s="1362"/>
      <c r="K5" s="1453" t="s">
        <v>391</v>
      </c>
      <c r="L5" s="1454"/>
      <c r="M5" s="1363" t="s">
        <v>139</v>
      </c>
      <c r="N5" s="1364"/>
      <c r="O5" s="1363" t="s">
        <v>121</v>
      </c>
      <c r="P5" s="1364"/>
      <c r="Q5" s="1363" t="s">
        <v>138</v>
      </c>
      <c r="R5" s="1364"/>
      <c r="S5" s="1363" t="s">
        <v>137</v>
      </c>
    </row>
    <row r="6" spans="2:19" ht="12.95" customHeight="1">
      <c r="B6" s="69"/>
      <c r="C6" s="35"/>
      <c r="D6" s="323"/>
      <c r="E6" s="801"/>
      <c r="F6" s="479"/>
      <c r="G6" s="479"/>
      <c r="H6" s="479"/>
      <c r="I6" s="479"/>
      <c r="J6" s="479"/>
      <c r="K6" s="808"/>
      <c r="L6" s="180"/>
      <c r="M6" s="479"/>
      <c r="N6" s="479"/>
      <c r="O6" s="479"/>
      <c r="P6" s="479"/>
      <c r="Q6" s="479"/>
      <c r="R6" s="479"/>
      <c r="S6" s="479"/>
    </row>
    <row r="7" spans="2:19" ht="12.95" customHeight="1">
      <c r="B7" s="577" t="s">
        <v>566</v>
      </c>
      <c r="C7" s="599"/>
      <c r="D7" s="600"/>
      <c r="E7" s="813"/>
      <c r="F7" s="732"/>
      <c r="G7" s="732"/>
      <c r="H7" s="732"/>
      <c r="I7" s="732"/>
      <c r="J7" s="586"/>
      <c r="K7" s="798"/>
      <c r="L7" s="602"/>
      <c r="M7" s="586"/>
      <c r="N7" s="601"/>
      <c r="O7" s="586"/>
      <c r="P7" s="601"/>
      <c r="Q7" s="586"/>
      <c r="R7" s="601"/>
      <c r="S7" s="586"/>
    </row>
    <row r="8" spans="2:19" ht="12.95" customHeight="1">
      <c r="B8" s="1596" t="s">
        <v>567</v>
      </c>
      <c r="C8" s="599"/>
      <c r="D8" s="600" t="s">
        <v>1</v>
      </c>
      <c r="E8" s="813">
        <v>10345979</v>
      </c>
      <c r="F8" s="732" t="s">
        <v>1</v>
      </c>
      <c r="G8" s="732">
        <v>9839929</v>
      </c>
      <c r="H8" s="732" t="s">
        <v>1</v>
      </c>
      <c r="I8" s="732">
        <v>9402210</v>
      </c>
      <c r="J8" s="586" t="s">
        <v>1</v>
      </c>
      <c r="K8" s="798">
        <v>9104613</v>
      </c>
      <c r="L8" s="602" t="s">
        <v>1</v>
      </c>
      <c r="M8" s="586">
        <v>8291682</v>
      </c>
      <c r="N8" s="601" t="s">
        <v>1</v>
      </c>
      <c r="O8" s="586">
        <v>7824106</v>
      </c>
      <c r="P8" s="601" t="s">
        <v>1</v>
      </c>
      <c r="Q8" s="586">
        <v>7713588</v>
      </c>
      <c r="R8" s="601" t="s">
        <v>1</v>
      </c>
      <c r="S8" s="586">
        <v>7396728</v>
      </c>
    </row>
    <row r="9" spans="2:19" ht="12.95" customHeight="1">
      <c r="B9" s="1603" t="s">
        <v>568</v>
      </c>
      <c r="C9" s="1604"/>
      <c r="D9" s="1605"/>
      <c r="E9" s="1606">
        <v>679147</v>
      </c>
      <c r="F9" s="1607"/>
      <c r="G9" s="1607">
        <v>714291</v>
      </c>
      <c r="H9" s="1607"/>
      <c r="I9" s="1607">
        <v>773437</v>
      </c>
      <c r="J9" s="597"/>
      <c r="K9" s="1608">
        <v>891783</v>
      </c>
      <c r="L9" s="1609"/>
      <c r="M9" s="597">
        <v>955456</v>
      </c>
      <c r="N9" s="1610"/>
      <c r="O9" s="597">
        <v>949116</v>
      </c>
      <c r="P9" s="1610"/>
      <c r="Q9" s="597">
        <v>837246</v>
      </c>
      <c r="R9" s="1610"/>
      <c r="S9" s="597">
        <v>1183324</v>
      </c>
    </row>
    <row r="10" spans="2:19" ht="12.95" customHeight="1">
      <c r="B10" s="1596"/>
      <c r="C10" s="599"/>
      <c r="D10" s="600"/>
      <c r="E10" s="813">
        <v>11025126</v>
      </c>
      <c r="F10" s="732"/>
      <c r="G10" s="732">
        <v>10554220</v>
      </c>
      <c r="H10" s="732"/>
      <c r="I10" s="732">
        <v>10175647</v>
      </c>
      <c r="J10" s="586"/>
      <c r="K10" s="798">
        <v>9996396</v>
      </c>
      <c r="L10" s="602"/>
      <c r="M10" s="586">
        <v>9247138</v>
      </c>
      <c r="N10" s="601"/>
      <c r="O10" s="586">
        <v>8773222</v>
      </c>
      <c r="P10" s="601"/>
      <c r="Q10" s="586">
        <v>8550834</v>
      </c>
      <c r="R10" s="601"/>
      <c r="S10" s="586">
        <v>8580052</v>
      </c>
    </row>
    <row r="11" spans="2:19" ht="12.95" customHeight="1">
      <c r="B11" s="577" t="s">
        <v>611</v>
      </c>
      <c r="C11" s="599"/>
      <c r="D11" s="600"/>
      <c r="E11" s="813"/>
      <c r="F11" s="732"/>
      <c r="G11" s="732"/>
      <c r="H11" s="732"/>
      <c r="I11" s="732"/>
      <c r="J11" s="586"/>
      <c r="K11" s="798"/>
      <c r="L11" s="602"/>
      <c r="M11" s="586"/>
      <c r="N11" s="601"/>
      <c r="O11" s="586"/>
      <c r="P11" s="601"/>
      <c r="Q11" s="586"/>
      <c r="R11" s="601"/>
      <c r="S11" s="586"/>
    </row>
    <row r="12" spans="2:19" ht="12.95" customHeight="1">
      <c r="B12" s="1596" t="s">
        <v>567</v>
      </c>
      <c r="C12" s="599"/>
      <c r="D12" s="600"/>
      <c r="E12" s="813">
        <v>753687</v>
      </c>
      <c r="F12" s="732"/>
      <c r="G12" s="732">
        <v>278940</v>
      </c>
      <c r="H12" s="732"/>
      <c r="I12" s="732">
        <v>157861</v>
      </c>
      <c r="J12" s="586"/>
      <c r="K12" s="798">
        <v>32677</v>
      </c>
      <c r="L12" s="602"/>
      <c r="M12" s="527">
        <v>0</v>
      </c>
      <c r="N12" s="601"/>
      <c r="O12" s="527">
        <v>0</v>
      </c>
      <c r="P12" s="527"/>
      <c r="Q12" s="527">
        <v>0</v>
      </c>
      <c r="R12" s="527"/>
      <c r="S12" s="527">
        <v>0</v>
      </c>
    </row>
    <row r="13" spans="2:19" ht="12.95" customHeight="1">
      <c r="B13" s="1603" t="s">
        <v>568</v>
      </c>
      <c r="C13" s="1604"/>
      <c r="D13" s="1605"/>
      <c r="E13" s="1606">
        <v>1434494</v>
      </c>
      <c r="F13" s="1607"/>
      <c r="G13" s="1607">
        <v>1791139</v>
      </c>
      <c r="H13" s="1607"/>
      <c r="I13" s="1607">
        <v>1816125</v>
      </c>
      <c r="J13" s="597"/>
      <c r="K13" s="1608">
        <v>1701617</v>
      </c>
      <c r="L13" s="1609"/>
      <c r="M13" s="597">
        <v>1627582</v>
      </c>
      <c r="N13" s="1610"/>
      <c r="O13" s="597">
        <v>1583674</v>
      </c>
      <c r="P13" s="1610"/>
      <c r="Q13" s="597">
        <v>1305901</v>
      </c>
      <c r="R13" s="1610"/>
      <c r="S13" s="597">
        <v>1219448</v>
      </c>
    </row>
    <row r="14" spans="2:19" ht="12.95" customHeight="1">
      <c r="B14" s="1596"/>
      <c r="C14" s="599"/>
      <c r="D14" s="600"/>
      <c r="E14" s="813">
        <v>2188181</v>
      </c>
      <c r="F14" s="732"/>
      <c r="G14" s="732">
        <v>2070079</v>
      </c>
      <c r="H14" s="732"/>
      <c r="I14" s="732">
        <v>1973986</v>
      </c>
      <c r="J14" s="586"/>
      <c r="K14" s="798">
        <v>1734294</v>
      </c>
      <c r="L14" s="601"/>
      <c r="M14" s="586">
        <v>1627582</v>
      </c>
      <c r="N14" s="601"/>
      <c r="O14" s="586">
        <v>1583674</v>
      </c>
      <c r="P14" s="601"/>
      <c r="Q14" s="586">
        <v>1305901</v>
      </c>
      <c r="R14" s="601"/>
      <c r="S14" s="586">
        <v>1219448</v>
      </c>
    </row>
    <row r="15" spans="2:19" ht="12.95" customHeight="1">
      <c r="B15" s="1596"/>
      <c r="C15" s="599"/>
      <c r="D15" s="600"/>
      <c r="E15" s="813"/>
      <c r="F15" s="732"/>
      <c r="G15" s="732"/>
      <c r="H15" s="732"/>
      <c r="I15" s="732"/>
      <c r="J15" s="586"/>
      <c r="K15" s="798"/>
      <c r="L15" s="601"/>
      <c r="M15" s="586"/>
      <c r="N15" s="601"/>
      <c r="O15" s="586"/>
      <c r="P15" s="601"/>
      <c r="Q15" s="586"/>
      <c r="R15" s="601"/>
      <c r="S15" s="586"/>
    </row>
    <row r="16" spans="2:19" ht="12.95" customHeight="1">
      <c r="B16" s="577" t="s">
        <v>569</v>
      </c>
      <c r="C16" s="599"/>
      <c r="D16" s="600"/>
      <c r="E16" s="813">
        <v>158705</v>
      </c>
      <c r="F16" s="732"/>
      <c r="G16" s="1597">
        <v>120085</v>
      </c>
      <c r="H16" s="1597" t="s">
        <v>82</v>
      </c>
      <c r="I16" s="1597">
        <v>67101</v>
      </c>
      <c r="J16" s="150" t="s">
        <v>82</v>
      </c>
      <c r="K16" s="1598">
        <v>51</v>
      </c>
      <c r="L16" s="194" t="s">
        <v>82</v>
      </c>
      <c r="M16" s="527">
        <v>0</v>
      </c>
      <c r="N16" s="601"/>
      <c r="O16" s="527">
        <v>0</v>
      </c>
      <c r="P16" s="527"/>
      <c r="Q16" s="527">
        <v>0</v>
      </c>
      <c r="R16" s="527"/>
      <c r="S16" s="527">
        <v>0</v>
      </c>
    </row>
    <row r="17" spans="1:19" ht="12.95" customHeight="1">
      <c r="B17" s="577" t="s">
        <v>209</v>
      </c>
      <c r="C17" s="599"/>
      <c r="D17" s="600"/>
      <c r="E17" s="813">
        <v>150000</v>
      </c>
      <c r="F17" s="732"/>
      <c r="G17" s="732">
        <v>150000</v>
      </c>
      <c r="H17" s="732"/>
      <c r="I17" s="732">
        <v>150000</v>
      </c>
      <c r="J17" s="586"/>
      <c r="K17" s="798">
        <v>150000</v>
      </c>
      <c r="L17" s="602"/>
      <c r="M17" s="586">
        <v>150000</v>
      </c>
      <c r="N17" s="601"/>
      <c r="O17" s="586">
        <v>150000</v>
      </c>
      <c r="P17" s="601"/>
      <c r="Q17" s="586">
        <v>150000</v>
      </c>
      <c r="R17" s="601"/>
      <c r="S17" s="586">
        <v>150011</v>
      </c>
    </row>
    <row r="18" spans="1:19" ht="12.95" customHeight="1" thickBot="1">
      <c r="B18" s="606" t="s">
        <v>212</v>
      </c>
      <c r="C18" s="607"/>
      <c r="D18" s="1452" t="s">
        <v>1</v>
      </c>
      <c r="E18" s="1446">
        <v>13522012</v>
      </c>
      <c r="F18" s="1449" t="s">
        <v>1</v>
      </c>
      <c r="G18" s="1449">
        <v>12894384</v>
      </c>
      <c r="H18" s="1449" t="s">
        <v>1</v>
      </c>
      <c r="I18" s="1449">
        <v>12366734</v>
      </c>
      <c r="J18" s="1449" t="s">
        <v>1</v>
      </c>
      <c r="K18" s="1451">
        <v>11880741</v>
      </c>
      <c r="L18" s="609" t="s">
        <v>1</v>
      </c>
      <c r="M18" s="1449">
        <v>11024720</v>
      </c>
      <c r="N18" s="1450" t="s">
        <v>1</v>
      </c>
      <c r="O18" s="1449">
        <v>10506896</v>
      </c>
      <c r="P18" s="1450" t="s">
        <v>1</v>
      </c>
      <c r="Q18" s="1449">
        <v>10006735</v>
      </c>
      <c r="R18" s="1450" t="s">
        <v>1</v>
      </c>
      <c r="S18" s="1449">
        <v>9949511</v>
      </c>
    </row>
    <row r="19" spans="1:19" ht="4.5" customHeight="1">
      <c r="B19" s="15"/>
      <c r="C19" s="17"/>
      <c r="D19" s="43"/>
      <c r="E19" s="47"/>
      <c r="F19" s="47"/>
      <c r="G19" s="47"/>
      <c r="H19" s="47"/>
      <c r="I19" s="47"/>
      <c r="J19" s="47"/>
      <c r="K19" s="47"/>
      <c r="L19" s="47"/>
      <c r="M19" s="47"/>
      <c r="N19" s="47"/>
      <c r="O19" s="47"/>
      <c r="P19" s="47"/>
      <c r="Q19" s="47"/>
      <c r="R19" s="43"/>
      <c r="S19" s="47"/>
    </row>
    <row r="20" spans="1:19" s="764" customFormat="1" ht="12.75">
      <c r="A20" s="760"/>
      <c r="B20" s="283" t="s">
        <v>620</v>
      </c>
      <c r="C20" s="567"/>
      <c r="D20" s="567"/>
      <c r="E20" s="567"/>
      <c r="F20" s="567"/>
      <c r="G20" s="567"/>
      <c r="H20" s="567"/>
      <c r="I20" s="567"/>
      <c r="J20" s="567"/>
      <c r="K20" s="567"/>
      <c r="L20" s="567"/>
      <c r="M20" s="567"/>
      <c r="N20" s="567"/>
      <c r="O20" s="761"/>
      <c r="P20" s="761"/>
      <c r="Q20" s="762"/>
      <c r="R20" s="762"/>
      <c r="S20" s="763"/>
    </row>
    <row r="21" spans="1:19" s="764" customFormat="1" ht="11.25">
      <c r="A21" s="760"/>
      <c r="B21" s="283" t="s">
        <v>559</v>
      </c>
      <c r="C21" s="567"/>
      <c r="D21" s="567"/>
      <c r="E21" s="567"/>
      <c r="F21" s="567"/>
      <c r="G21" s="567"/>
      <c r="H21" s="567"/>
      <c r="I21" s="567"/>
      <c r="J21" s="567"/>
      <c r="K21" s="567"/>
      <c r="L21" s="567"/>
      <c r="M21" s="567"/>
      <c r="N21" s="567"/>
      <c r="O21" s="761"/>
      <c r="P21" s="761"/>
      <c r="Q21" s="762"/>
      <c r="R21" s="762"/>
      <c r="S21" s="763"/>
    </row>
    <row r="22" spans="1:19" ht="13.5" customHeight="1">
      <c r="B22" s="283"/>
      <c r="C22" s="54"/>
      <c r="D22" s="36"/>
      <c r="E22" s="32"/>
      <c r="F22" s="32"/>
      <c r="G22" s="32"/>
      <c r="N22" s="36"/>
    </row>
  </sheetData>
  <mergeCells count="2">
    <mergeCell ref="L4:S4"/>
    <mergeCell ref="D4:K4"/>
  </mergeCells>
  <pageMargins left="0.7" right="0.7" top="1" bottom="0.5" header="0.5" footer="0.3"/>
  <pageSetup scale="95" orientation="landscape" r:id="rId1"/>
  <headerFooter scaleWithDoc="0">
    <oddHeader>&amp;L&amp;G</oddHeader>
    <oddFooter>&amp;C&amp;8&amp;P&amp;R&amp;8&amp;G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1"/>
  <sheetViews>
    <sheetView showGridLines="0" workbookViewId="0"/>
  </sheetViews>
  <sheetFormatPr defaultRowHeight="15"/>
  <cols>
    <col min="1" max="1" width="3.7109375" customWidth="1"/>
    <col min="2" max="2" width="44.28515625" customWidth="1"/>
    <col min="3" max="4" width="1.7109375" customWidth="1"/>
    <col min="5" max="5" width="8.5703125" customWidth="1"/>
    <col min="6" max="6" width="1.7109375" customWidth="1"/>
    <col min="7" max="7" width="8.5703125" customWidth="1"/>
    <col min="8" max="8" width="1.7109375" customWidth="1"/>
    <col min="9" max="9" width="8.5703125" customWidth="1"/>
    <col min="10" max="10" width="1.7109375" style="32" customWidth="1"/>
    <col min="11" max="11" width="8.5703125" style="54" customWidth="1"/>
    <col min="12" max="12" width="1.7109375" style="188" customWidth="1"/>
    <col min="13" max="13" width="8.5703125" customWidth="1"/>
    <col min="14" max="14" width="1.7109375" customWidth="1"/>
    <col min="15" max="15" width="8.5703125" customWidth="1"/>
    <col min="16" max="16" width="1.7109375" customWidth="1"/>
    <col min="17" max="17" width="8.5703125" customWidth="1"/>
    <col min="18" max="18" width="1.7109375" customWidth="1"/>
    <col min="19" max="19" width="8.5703125" customWidth="1"/>
  </cols>
  <sheetData>
    <row r="1" spans="2:19" ht="11.25" customHeight="1"/>
    <row r="2" spans="2:19">
      <c r="B2" s="3" t="s">
        <v>476</v>
      </c>
    </row>
    <row r="3" spans="2:19" ht="5.0999999999999996" customHeight="1">
      <c r="B3" s="147"/>
      <c r="C3" s="147"/>
      <c r="D3" s="147"/>
      <c r="E3" s="147"/>
      <c r="F3" s="147"/>
      <c r="G3" s="147"/>
      <c r="H3" s="147"/>
      <c r="I3" s="147"/>
      <c r="J3" s="33"/>
      <c r="K3" s="56"/>
      <c r="L3" s="685"/>
      <c r="M3" s="147"/>
      <c r="N3" s="147"/>
      <c r="O3" s="147"/>
      <c r="P3" s="147"/>
      <c r="Q3" s="147"/>
      <c r="R3" s="147"/>
      <c r="S3" s="147"/>
    </row>
    <row r="4" spans="2:19" ht="12.95" customHeight="1">
      <c r="B4" s="75"/>
      <c r="C4" s="75"/>
      <c r="D4" s="1696" t="s">
        <v>354</v>
      </c>
      <c r="E4" s="1696"/>
      <c r="F4" s="1696"/>
      <c r="G4" s="1696"/>
      <c r="H4" s="1696"/>
      <c r="I4" s="1696"/>
      <c r="J4" s="1696"/>
      <c r="K4" s="1697"/>
      <c r="L4" s="1694" t="s">
        <v>339</v>
      </c>
      <c r="M4" s="1695"/>
      <c r="N4" s="1695"/>
      <c r="O4" s="1695"/>
      <c r="P4" s="1695"/>
      <c r="Q4" s="1695"/>
      <c r="R4" s="1695"/>
      <c r="S4" s="1695"/>
    </row>
    <row r="5" spans="2:19">
      <c r="B5" s="375" t="s">
        <v>326</v>
      </c>
      <c r="C5" s="185" t="s">
        <v>82</v>
      </c>
      <c r="D5" s="1447"/>
      <c r="E5" s="1350" t="s">
        <v>491</v>
      </c>
      <c r="F5" s="1351"/>
      <c r="G5" s="1362" t="s">
        <v>492</v>
      </c>
      <c r="H5" s="1362"/>
      <c r="I5" s="1351" t="s">
        <v>407</v>
      </c>
      <c r="J5" s="1351"/>
      <c r="K5" s="1352" t="s">
        <v>397</v>
      </c>
      <c r="L5" s="1353"/>
      <c r="M5" s="1351" t="s">
        <v>139</v>
      </c>
      <c r="N5" s="1351"/>
      <c r="O5" s="1351" t="s">
        <v>121</v>
      </c>
      <c r="P5" s="1351"/>
      <c r="Q5" s="1351" t="s">
        <v>138</v>
      </c>
      <c r="R5" s="1351"/>
      <c r="S5" s="1351" t="s">
        <v>137</v>
      </c>
    </row>
    <row r="6" spans="2:19" ht="12.95" customHeight="1">
      <c r="B6" s="182" t="s">
        <v>198</v>
      </c>
      <c r="C6" s="183" t="s">
        <v>82</v>
      </c>
      <c r="D6" s="323"/>
      <c r="E6" s="801"/>
      <c r="F6" s="479"/>
      <c r="G6" s="479"/>
      <c r="H6" s="479"/>
      <c r="I6" s="479"/>
      <c r="J6" s="479"/>
      <c r="K6" s="1456"/>
      <c r="L6" s="496"/>
      <c r="M6" s="537"/>
      <c r="N6" s="46"/>
      <c r="O6" s="479"/>
      <c r="P6" s="46"/>
      <c r="Q6" s="479"/>
      <c r="R6" s="46"/>
      <c r="S6" s="479"/>
    </row>
    <row r="7" spans="2:19" ht="12.95" customHeight="1">
      <c r="B7" s="184" t="s">
        <v>216</v>
      </c>
      <c r="C7" s="184" t="s">
        <v>82</v>
      </c>
      <c r="D7" s="301" t="s">
        <v>1</v>
      </c>
      <c r="E7" s="457">
        <v>628</v>
      </c>
      <c r="F7" s="262" t="s">
        <v>1</v>
      </c>
      <c r="G7" s="262">
        <v>517</v>
      </c>
      <c r="H7" s="262" t="s">
        <v>1</v>
      </c>
      <c r="I7" s="262">
        <v>168</v>
      </c>
      <c r="J7" s="262" t="s">
        <v>1</v>
      </c>
      <c r="K7" s="809">
        <v>770</v>
      </c>
      <c r="L7" s="933" t="s">
        <v>1</v>
      </c>
      <c r="M7" s="262">
        <v>387</v>
      </c>
      <c r="N7" s="68" t="s">
        <v>1</v>
      </c>
      <c r="O7" s="262">
        <v>40</v>
      </c>
      <c r="P7" s="68" t="s">
        <v>1</v>
      </c>
      <c r="Q7" s="262">
        <v>378</v>
      </c>
      <c r="R7" s="68" t="s">
        <v>1</v>
      </c>
      <c r="S7" s="262">
        <v>738</v>
      </c>
    </row>
    <row r="8" spans="2:19" ht="12.95" customHeight="1">
      <c r="B8" s="186" t="s">
        <v>320</v>
      </c>
      <c r="C8" s="184" t="s">
        <v>82</v>
      </c>
      <c r="D8" s="359"/>
      <c r="E8" s="805">
        <v>1E-4</v>
      </c>
      <c r="F8" s="538"/>
      <c r="G8" s="538">
        <v>1E-4</v>
      </c>
      <c r="H8" s="538"/>
      <c r="I8" s="666">
        <v>3.0000000000000001E-5</v>
      </c>
      <c r="J8" s="666"/>
      <c r="K8" s="810">
        <v>2.0000000000000001E-4</v>
      </c>
      <c r="L8" s="1173"/>
      <c r="M8" s="538">
        <v>1E-4</v>
      </c>
      <c r="N8" s="147"/>
      <c r="O8" s="1552">
        <v>1.0000000000000001E-5</v>
      </c>
      <c r="P8" s="147"/>
      <c r="Q8" s="166">
        <v>1E-4</v>
      </c>
      <c r="R8" s="147"/>
      <c r="S8" s="166">
        <v>2.0000000000000001E-4</v>
      </c>
    </row>
    <row r="9" spans="2:19" ht="12.95" customHeight="1">
      <c r="B9" s="184" t="s">
        <v>371</v>
      </c>
      <c r="C9" s="184" t="s">
        <v>82</v>
      </c>
      <c r="D9" s="354"/>
      <c r="E9" s="806">
        <v>38931</v>
      </c>
      <c r="F9" s="539"/>
      <c r="G9" s="539">
        <v>35517</v>
      </c>
      <c r="H9" s="539"/>
      <c r="I9" s="539">
        <v>28394</v>
      </c>
      <c r="J9" s="539"/>
      <c r="K9" s="811">
        <v>27033</v>
      </c>
      <c r="L9" s="935"/>
      <c r="M9" s="539">
        <v>23953</v>
      </c>
      <c r="N9" s="75"/>
      <c r="O9" s="170">
        <v>26242</v>
      </c>
      <c r="P9" s="75"/>
      <c r="Q9" s="170">
        <v>31740</v>
      </c>
      <c r="R9" s="75"/>
      <c r="S9" s="170">
        <v>41200</v>
      </c>
    </row>
    <row r="10" spans="2:19" ht="12.95" customHeight="1">
      <c r="B10" s="184" t="s">
        <v>377</v>
      </c>
      <c r="C10" s="184" t="s">
        <v>82</v>
      </c>
      <c r="D10" s="354"/>
      <c r="E10" s="806">
        <v>37405</v>
      </c>
      <c r="F10" s="539"/>
      <c r="G10" s="539">
        <v>34286</v>
      </c>
      <c r="H10" s="539"/>
      <c r="I10" s="539">
        <v>27159</v>
      </c>
      <c r="J10" s="539"/>
      <c r="K10" s="811">
        <v>26194</v>
      </c>
      <c r="L10" s="935"/>
      <c r="M10" s="539">
        <v>22489</v>
      </c>
      <c r="N10" s="75"/>
      <c r="O10" s="170">
        <v>24587</v>
      </c>
      <c r="P10" s="75"/>
      <c r="Q10" s="170">
        <v>29261</v>
      </c>
      <c r="R10" s="75"/>
      <c r="S10" s="170">
        <v>38167</v>
      </c>
    </row>
    <row r="11" spans="2:19" ht="12.95" customHeight="1">
      <c r="B11" s="186" t="s">
        <v>311</v>
      </c>
      <c r="C11" s="184" t="s">
        <v>82</v>
      </c>
      <c r="D11" s="359"/>
      <c r="E11" s="805">
        <v>1.6000000000000001E-3</v>
      </c>
      <c r="F11" s="538"/>
      <c r="G11" s="538">
        <v>1.6000000000000001E-3</v>
      </c>
      <c r="H11" s="538"/>
      <c r="I11" s="538">
        <v>1.3277193571157354E-3</v>
      </c>
      <c r="J11" s="538"/>
      <c r="K11" s="810">
        <v>1.3312198342302491E-3</v>
      </c>
      <c r="L11" s="1173"/>
      <c r="M11" s="538">
        <v>1.1653208313910455E-3</v>
      </c>
      <c r="N11" s="147"/>
      <c r="O11" s="166">
        <v>1.3065707836997537E-3</v>
      </c>
      <c r="P11" s="147"/>
      <c r="Q11" s="166">
        <v>1.6021465182455858E-3</v>
      </c>
      <c r="R11" s="147"/>
      <c r="S11" s="166">
        <v>2.1011334020150227E-3</v>
      </c>
    </row>
    <row r="12" spans="2:19" ht="12.95" customHeight="1">
      <c r="B12" s="184" t="s">
        <v>214</v>
      </c>
      <c r="C12" s="184" t="s">
        <v>82</v>
      </c>
      <c r="D12" s="354"/>
      <c r="E12" s="806">
        <v>25298</v>
      </c>
      <c r="F12" s="539"/>
      <c r="G12" s="539">
        <v>24930</v>
      </c>
      <c r="H12" s="539"/>
      <c r="I12" s="539">
        <v>24684</v>
      </c>
      <c r="J12" s="539"/>
      <c r="K12" s="811">
        <v>24815</v>
      </c>
      <c r="L12" s="935"/>
      <c r="M12" s="539">
        <v>33354</v>
      </c>
      <c r="N12" s="75"/>
      <c r="O12" s="170">
        <v>33545</v>
      </c>
      <c r="P12" s="75"/>
      <c r="Q12" s="170">
        <v>34369</v>
      </c>
      <c r="R12" s="75"/>
      <c r="S12" s="170">
        <v>34923</v>
      </c>
    </row>
    <row r="13" spans="2:19" ht="12.95" customHeight="1">
      <c r="B13" s="184" t="s">
        <v>215</v>
      </c>
      <c r="C13" s="184" t="s">
        <v>82</v>
      </c>
      <c r="D13" s="354"/>
      <c r="E13" s="807">
        <v>1.1000000000000001E-3</v>
      </c>
      <c r="F13" s="540"/>
      <c r="G13" s="540">
        <v>1.1000000000000001E-3</v>
      </c>
      <c r="H13" s="540"/>
      <c r="I13" s="540">
        <v>1.206724275969101E-3</v>
      </c>
      <c r="J13" s="540"/>
      <c r="K13" s="812">
        <v>1.2611369086975503E-3</v>
      </c>
      <c r="L13" s="1174"/>
      <c r="M13" s="540">
        <v>1.728316555214413E-3</v>
      </c>
      <c r="N13" s="75"/>
      <c r="O13" s="171">
        <v>1.787639213368486E-3</v>
      </c>
      <c r="P13" s="75"/>
      <c r="Q13" s="171">
        <v>1.8818281564397163E-3</v>
      </c>
      <c r="R13" s="75"/>
      <c r="S13" s="171">
        <v>1.9225477977983763E-3</v>
      </c>
    </row>
    <row r="14" spans="2:19" ht="12.95" customHeight="1" thickBot="1">
      <c r="B14" s="187" t="s">
        <v>329</v>
      </c>
      <c r="C14" s="187" t="s">
        <v>82</v>
      </c>
      <c r="D14" s="1457"/>
      <c r="E14" s="1458">
        <v>0.65</v>
      </c>
      <c r="F14" s="1455"/>
      <c r="G14" s="1455">
        <v>0.7</v>
      </c>
      <c r="H14" s="1455"/>
      <c r="I14" s="1455">
        <v>0.86933859266042124</v>
      </c>
      <c r="J14" s="1455"/>
      <c r="K14" s="1459">
        <v>0.91795213257870012</v>
      </c>
      <c r="L14" s="1460"/>
      <c r="M14" s="1455">
        <v>1.3924769339957417</v>
      </c>
      <c r="N14" s="1461"/>
      <c r="O14" s="172">
        <v>1.2798186113863272</v>
      </c>
      <c r="P14" s="1461"/>
      <c r="Q14" s="172">
        <v>1.0828292375551354</v>
      </c>
      <c r="R14" s="1461"/>
      <c r="S14" s="172">
        <v>0.8476456310679612</v>
      </c>
    </row>
    <row r="15" spans="2:19" ht="5.0999999999999996" customHeight="1">
      <c r="N15" s="75"/>
      <c r="O15" s="75"/>
      <c r="P15" s="75"/>
      <c r="Q15" s="75"/>
      <c r="R15" s="75"/>
    </row>
    <row r="16" spans="2:19" s="744" customFormat="1" ht="12.95" customHeight="1">
      <c r="B16" s="283" t="s">
        <v>487</v>
      </c>
      <c r="N16" s="745"/>
      <c r="O16" s="745"/>
      <c r="P16" s="745"/>
      <c r="Q16" s="745"/>
      <c r="R16" s="745"/>
    </row>
    <row r="17" spans="2:18" s="744" customFormat="1" ht="11.25">
      <c r="B17" s="283" t="s">
        <v>559</v>
      </c>
      <c r="N17" s="745"/>
      <c r="O17" s="745"/>
      <c r="P17" s="745"/>
      <c r="Q17" s="745"/>
      <c r="R17" s="745"/>
    </row>
    <row r="18" spans="2:18" s="744" customFormat="1" ht="12.95" customHeight="1">
      <c r="B18" s="282" t="s">
        <v>363</v>
      </c>
      <c r="N18" s="745"/>
      <c r="O18" s="745"/>
      <c r="P18" s="745"/>
      <c r="Q18" s="745"/>
      <c r="R18" s="745"/>
    </row>
    <row r="19" spans="2:18" s="744" customFormat="1" ht="11.25" customHeight="1">
      <c r="B19" s="282" t="s">
        <v>446</v>
      </c>
      <c r="N19" s="745"/>
      <c r="O19" s="745"/>
      <c r="P19" s="745"/>
      <c r="Q19" s="745"/>
      <c r="R19" s="745"/>
    </row>
    <row r="20" spans="2:18" s="744" customFormat="1" ht="11.25">
      <c r="B20" s="282" t="s">
        <v>386</v>
      </c>
      <c r="N20" s="745"/>
      <c r="O20" s="745"/>
      <c r="P20" s="745"/>
      <c r="Q20" s="745"/>
      <c r="R20" s="745"/>
    </row>
    <row r="21" spans="2:18" s="237" customFormat="1" ht="12.95" customHeight="1">
      <c r="B21" s="282" t="s">
        <v>378</v>
      </c>
      <c r="J21" s="239"/>
      <c r="K21" s="239"/>
      <c r="N21" s="238"/>
      <c r="O21" s="238"/>
      <c r="P21" s="238"/>
      <c r="Q21" s="238"/>
      <c r="R21" s="238"/>
    </row>
  </sheetData>
  <mergeCells count="2">
    <mergeCell ref="L4:S4"/>
    <mergeCell ref="D4:K4"/>
  </mergeCells>
  <pageMargins left="0.7" right="0.7" top="1" bottom="0.5" header="0.5" footer="0.3"/>
  <pageSetup scale="95" fitToHeight="0" orientation="landscape" r:id="rId1"/>
  <headerFooter scaleWithDoc="0">
    <oddHeader>&amp;L&amp;G</oddHeader>
    <oddFooter>&amp;C&amp;8&amp;P&amp;R&amp;8&amp;G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showGridLines="0" workbookViewId="0"/>
  </sheetViews>
  <sheetFormatPr defaultRowHeight="15"/>
  <cols>
    <col min="1" max="1" width="3.7109375" customWidth="1"/>
    <col min="2" max="2" width="38.42578125" customWidth="1"/>
    <col min="3" max="4" width="2.140625" customWidth="1"/>
    <col min="5" max="5" width="9.42578125" customWidth="1"/>
    <col min="6" max="6" width="1.7109375" customWidth="1"/>
    <col min="7" max="7" width="9.42578125" customWidth="1"/>
    <col min="8" max="8" width="1.7109375" customWidth="1"/>
    <col min="9" max="9" width="9.42578125" customWidth="1"/>
    <col min="10" max="10" width="1.7109375" customWidth="1"/>
    <col min="11" max="11" width="9.42578125" style="54" customWidth="1"/>
    <col min="12" max="12" width="1.7109375" customWidth="1"/>
    <col min="13" max="13" width="9.42578125" customWidth="1"/>
    <col min="14" max="14" width="1.7109375" customWidth="1"/>
    <col min="15" max="15" width="9.42578125" customWidth="1"/>
    <col min="16" max="16" width="1.7109375" style="188" customWidth="1"/>
    <col min="17" max="17" width="9.42578125" style="188" customWidth="1"/>
    <col min="18" max="18" width="1.7109375" customWidth="1"/>
    <col min="19" max="19" width="9.42578125" customWidth="1"/>
    <col min="20" max="20" width="2.140625" customWidth="1"/>
    <col min="21" max="21" width="9.42578125" customWidth="1"/>
    <col min="22" max="22" width="1.7109375" customWidth="1"/>
    <col min="23" max="23" width="9.42578125" customWidth="1"/>
  </cols>
  <sheetData>
    <row r="1" spans="2:23" ht="11.25" customHeight="1"/>
    <row r="2" spans="2:23" ht="15.75">
      <c r="B2" s="3" t="s">
        <v>481</v>
      </c>
    </row>
    <row r="3" spans="2:23" ht="5.0999999999999996" customHeight="1">
      <c r="B3" s="58"/>
      <c r="C3" s="260"/>
      <c r="D3" s="260"/>
      <c r="E3" s="260"/>
      <c r="F3" s="260"/>
      <c r="G3" s="260"/>
      <c r="H3" s="260"/>
      <c r="I3" s="66"/>
      <c r="J3" s="66"/>
      <c r="K3" s="66"/>
      <c r="L3" s="66"/>
      <c r="M3" s="66"/>
      <c r="N3" s="260"/>
      <c r="O3" s="66"/>
      <c r="P3" s="260"/>
      <c r="Q3" s="66"/>
      <c r="R3" s="260"/>
      <c r="S3" s="66"/>
      <c r="T3" s="260"/>
      <c r="U3" s="260"/>
      <c r="V3" s="260"/>
      <c r="W3" s="260"/>
    </row>
    <row r="4" spans="2:23" ht="12.95" customHeight="1">
      <c r="B4" s="148" t="s">
        <v>82</v>
      </c>
      <c r="C4" s="148" t="s">
        <v>82</v>
      </c>
      <c r="D4" s="1659" t="s">
        <v>354</v>
      </c>
      <c r="E4" s="1659"/>
      <c r="F4" s="1659"/>
      <c r="G4" s="1659"/>
      <c r="H4" s="1659"/>
      <c r="I4" s="1659"/>
      <c r="J4" s="1659"/>
      <c r="K4" s="1667"/>
      <c r="L4" s="1694" t="s">
        <v>339</v>
      </c>
      <c r="M4" s="1695"/>
      <c r="N4" s="1695"/>
      <c r="O4" s="1695"/>
      <c r="P4" s="1695"/>
      <c r="Q4" s="1695"/>
      <c r="R4" s="1695"/>
      <c r="S4" s="1702"/>
      <c r="T4" s="1658" t="s">
        <v>399</v>
      </c>
      <c r="U4" s="1659"/>
      <c r="V4" s="1659"/>
      <c r="W4" s="1659"/>
    </row>
    <row r="5" spans="2:23" s="24" customFormat="1" ht="12.95" customHeight="1">
      <c r="B5" s="189" t="s">
        <v>213</v>
      </c>
      <c r="C5" s="141" t="s">
        <v>82</v>
      </c>
      <c r="D5" s="1447"/>
      <c r="E5" s="1350" t="s">
        <v>494</v>
      </c>
      <c r="F5" s="1351"/>
      <c r="G5" s="1362" t="s">
        <v>493</v>
      </c>
      <c r="H5" s="1362"/>
      <c r="I5" s="1351" t="s">
        <v>408</v>
      </c>
      <c r="J5" s="1351"/>
      <c r="K5" s="1352" t="s">
        <v>396</v>
      </c>
      <c r="L5" s="1353"/>
      <c r="M5" s="1351" t="s">
        <v>139</v>
      </c>
      <c r="N5" s="1351"/>
      <c r="O5" s="1351" t="s">
        <v>121</v>
      </c>
      <c r="P5" s="1351"/>
      <c r="Q5" s="1351" t="s">
        <v>138</v>
      </c>
      <c r="R5" s="1351"/>
      <c r="S5" s="1352" t="s">
        <v>137</v>
      </c>
      <c r="T5" s="1699" t="s">
        <v>447</v>
      </c>
      <c r="U5" s="1700"/>
      <c r="V5" s="1701" t="s">
        <v>339</v>
      </c>
      <c r="W5" s="1701"/>
    </row>
    <row r="6" spans="2:23" ht="9" customHeight="1">
      <c r="B6" s="134" t="s">
        <v>82</v>
      </c>
      <c r="C6" s="134" t="s">
        <v>82</v>
      </c>
      <c r="D6" s="288" t="s">
        <v>82</v>
      </c>
      <c r="E6" s="346" t="s">
        <v>82</v>
      </c>
      <c r="F6" s="194" t="s">
        <v>82</v>
      </c>
      <c r="G6" s="190" t="s">
        <v>82</v>
      </c>
      <c r="H6" s="194" t="s">
        <v>82</v>
      </c>
      <c r="I6" s="190" t="s">
        <v>82</v>
      </c>
      <c r="J6" s="194" t="s">
        <v>82</v>
      </c>
      <c r="K6" s="802"/>
      <c r="L6" s="193" t="s">
        <v>82</v>
      </c>
      <c r="M6" s="190" t="s">
        <v>82</v>
      </c>
      <c r="N6" s="194" t="s">
        <v>82</v>
      </c>
      <c r="O6" s="190" t="s">
        <v>82</v>
      </c>
      <c r="P6" s="194" t="s">
        <v>82</v>
      </c>
      <c r="Q6" s="190" t="s">
        <v>82</v>
      </c>
      <c r="R6" s="194" t="s">
        <v>82</v>
      </c>
      <c r="S6" s="802" t="s">
        <v>82</v>
      </c>
      <c r="T6" s="861" t="s">
        <v>82</v>
      </c>
      <c r="U6" s="346" t="s">
        <v>82</v>
      </c>
      <c r="V6" s="194" t="s">
        <v>82</v>
      </c>
      <c r="W6" s="190" t="s">
        <v>82</v>
      </c>
    </row>
    <row r="7" spans="2:23" ht="12.95" customHeight="1">
      <c r="B7" s="250" t="s">
        <v>376</v>
      </c>
      <c r="C7" s="893"/>
      <c r="D7" s="288"/>
      <c r="E7" s="346"/>
      <c r="F7" s="194"/>
      <c r="G7" s="190"/>
      <c r="H7" s="194"/>
      <c r="I7" s="190"/>
      <c r="J7" s="194"/>
      <c r="K7" s="802"/>
      <c r="L7" s="193"/>
      <c r="M7" s="190"/>
      <c r="N7" s="194"/>
      <c r="O7" s="190"/>
      <c r="P7" s="194"/>
      <c r="Q7" s="190"/>
      <c r="R7" s="194"/>
      <c r="S7" s="802"/>
      <c r="T7" s="861"/>
      <c r="U7" s="346"/>
      <c r="V7" s="194"/>
      <c r="W7" s="190"/>
    </row>
    <row r="8" spans="2:23" ht="12.95" customHeight="1">
      <c r="B8" s="284" t="s">
        <v>382</v>
      </c>
      <c r="C8" s="893" t="s">
        <v>82</v>
      </c>
      <c r="D8" s="288" t="s">
        <v>1</v>
      </c>
      <c r="E8" s="1190">
        <v>1231</v>
      </c>
      <c r="F8" s="194" t="s">
        <v>1</v>
      </c>
      <c r="G8" s="1175">
        <v>1235</v>
      </c>
      <c r="H8" s="194" t="s">
        <v>1</v>
      </c>
      <c r="I8" s="1175">
        <v>839</v>
      </c>
      <c r="J8" s="194" t="s">
        <v>1</v>
      </c>
      <c r="K8" s="1170">
        <v>1327</v>
      </c>
      <c r="L8" s="193" t="s">
        <v>1</v>
      </c>
      <c r="M8" s="1165">
        <v>1655</v>
      </c>
      <c r="N8" s="194" t="s">
        <v>1</v>
      </c>
      <c r="O8" s="1165">
        <v>2479</v>
      </c>
      <c r="P8" s="194" t="s">
        <v>1</v>
      </c>
      <c r="Q8" s="1165">
        <v>3033</v>
      </c>
      <c r="R8" s="194" t="s">
        <v>1</v>
      </c>
      <c r="S8" s="1170">
        <v>2536</v>
      </c>
      <c r="T8" s="861" t="s">
        <v>1</v>
      </c>
      <c r="U8" s="1190">
        <v>1327</v>
      </c>
      <c r="V8" s="194" t="s">
        <v>1</v>
      </c>
      <c r="W8" s="1175">
        <v>2536</v>
      </c>
    </row>
    <row r="9" spans="2:23" ht="12.95" customHeight="1">
      <c r="B9" s="284" t="s">
        <v>450</v>
      </c>
      <c r="C9" s="893"/>
      <c r="D9" s="288"/>
      <c r="E9" s="1191">
        <v>-25</v>
      </c>
      <c r="F9" s="194"/>
      <c r="G9" s="1176">
        <v>-22</v>
      </c>
      <c r="H9" s="194"/>
      <c r="I9" s="1176">
        <v>-93</v>
      </c>
      <c r="J9" s="759"/>
      <c r="K9" s="1181">
        <v>-74</v>
      </c>
      <c r="L9" s="949"/>
      <c r="M9" s="1185">
        <v>0</v>
      </c>
      <c r="N9" s="759" t="s">
        <v>82</v>
      </c>
      <c r="O9" s="1185">
        <v>0</v>
      </c>
      <c r="P9" s="759" t="s">
        <v>82</v>
      </c>
      <c r="Q9" s="1185">
        <v>0</v>
      </c>
      <c r="R9" s="194" t="s">
        <v>82</v>
      </c>
      <c r="S9" s="1188">
        <v>0</v>
      </c>
      <c r="T9" s="861"/>
      <c r="U9" s="1312">
        <v>-214</v>
      </c>
      <c r="V9" s="194"/>
      <c r="W9" s="1176">
        <v>0</v>
      </c>
    </row>
    <row r="10" spans="2:23" ht="12.95" customHeight="1">
      <c r="B10" s="284" t="s">
        <v>451</v>
      </c>
      <c r="C10" s="893"/>
      <c r="D10" s="288"/>
      <c r="E10" s="1191">
        <v>-23</v>
      </c>
      <c r="F10" s="194"/>
      <c r="G10" s="1176">
        <v>-19</v>
      </c>
      <c r="H10" s="194"/>
      <c r="I10" s="1176">
        <v>-52</v>
      </c>
      <c r="J10" s="759"/>
      <c r="K10" s="1181">
        <v>-11</v>
      </c>
      <c r="L10" s="949"/>
      <c r="M10" s="1185">
        <v>0</v>
      </c>
      <c r="N10" s="759" t="s">
        <v>82</v>
      </c>
      <c r="O10" s="1185">
        <v>0</v>
      </c>
      <c r="P10" s="759" t="s">
        <v>82</v>
      </c>
      <c r="Q10" s="1185">
        <v>0</v>
      </c>
      <c r="R10" s="194" t="s">
        <v>82</v>
      </c>
      <c r="S10" s="1188">
        <v>0</v>
      </c>
      <c r="T10" s="861"/>
      <c r="U10" s="1312">
        <v>-105</v>
      </c>
      <c r="V10" s="194"/>
      <c r="W10" s="1176">
        <v>0</v>
      </c>
    </row>
    <row r="11" spans="2:23" ht="12.95" customHeight="1">
      <c r="B11" s="284" t="s">
        <v>452</v>
      </c>
      <c r="C11" s="893"/>
      <c r="D11" s="288"/>
      <c r="E11" s="1193">
        <v>0</v>
      </c>
      <c r="F11" s="194"/>
      <c r="G11" s="1176">
        <v>1</v>
      </c>
      <c r="H11" s="194"/>
      <c r="I11" s="1176">
        <v>1</v>
      </c>
      <c r="J11" s="759"/>
      <c r="K11" s="1181">
        <v>0</v>
      </c>
      <c r="L11" s="949"/>
      <c r="M11" s="1185">
        <v>0</v>
      </c>
      <c r="N11" s="759" t="s">
        <v>82</v>
      </c>
      <c r="O11" s="1185">
        <v>0</v>
      </c>
      <c r="P11" s="759" t="s">
        <v>82</v>
      </c>
      <c r="Q11" s="1185">
        <v>0</v>
      </c>
      <c r="R11" s="194" t="s">
        <v>82</v>
      </c>
      <c r="S11" s="1188">
        <v>0</v>
      </c>
      <c r="T11" s="861"/>
      <c r="U11" s="1312">
        <v>2</v>
      </c>
      <c r="V11" s="194"/>
      <c r="W11" s="1176">
        <v>0</v>
      </c>
    </row>
    <row r="12" spans="2:23" ht="12.95" customHeight="1">
      <c r="B12" s="284" t="s">
        <v>453</v>
      </c>
      <c r="C12" s="893"/>
      <c r="D12" s="288"/>
      <c r="E12" s="1190">
        <v>3</v>
      </c>
      <c r="F12" s="194"/>
      <c r="G12" s="1165">
        <v>2</v>
      </c>
      <c r="H12" s="194"/>
      <c r="I12" s="1176">
        <v>3</v>
      </c>
      <c r="J12" s="759"/>
      <c r="K12" s="1181">
        <v>2</v>
      </c>
      <c r="L12" s="949"/>
      <c r="M12" s="1185">
        <v>0</v>
      </c>
      <c r="N12" s="759" t="s">
        <v>82</v>
      </c>
      <c r="O12" s="1185">
        <v>0</v>
      </c>
      <c r="P12" s="759" t="s">
        <v>82</v>
      </c>
      <c r="Q12" s="1185">
        <v>0</v>
      </c>
      <c r="R12" s="194" t="s">
        <v>82</v>
      </c>
      <c r="S12" s="1188">
        <v>0</v>
      </c>
      <c r="T12" s="861"/>
      <c r="U12" s="1312">
        <v>10</v>
      </c>
      <c r="V12" s="194"/>
      <c r="W12" s="1176">
        <v>0</v>
      </c>
    </row>
    <row r="13" spans="2:23" ht="12.95" customHeight="1">
      <c r="B13" s="284" t="s">
        <v>389</v>
      </c>
      <c r="C13" s="893"/>
      <c r="D13" s="288"/>
      <c r="E13" s="1190">
        <v>600</v>
      </c>
      <c r="F13" s="194"/>
      <c r="G13" s="1165">
        <v>305</v>
      </c>
      <c r="H13" s="194"/>
      <c r="I13" s="1176">
        <v>836</v>
      </c>
      <c r="J13" s="759"/>
      <c r="K13" s="1181">
        <v>434</v>
      </c>
      <c r="L13" s="949"/>
      <c r="M13" s="1185">
        <v>0</v>
      </c>
      <c r="N13" s="759" t="s">
        <v>82</v>
      </c>
      <c r="O13" s="1185">
        <v>0</v>
      </c>
      <c r="P13" s="759" t="s">
        <v>82</v>
      </c>
      <c r="Q13" s="1185">
        <v>0</v>
      </c>
      <c r="R13" s="194" t="s">
        <v>82</v>
      </c>
      <c r="S13" s="1188">
        <v>0</v>
      </c>
      <c r="T13" s="861"/>
      <c r="U13" s="1192">
        <v>2175</v>
      </c>
      <c r="V13" s="194"/>
      <c r="W13" s="1176">
        <v>0</v>
      </c>
    </row>
    <row r="14" spans="2:23" ht="12.95" customHeight="1">
      <c r="B14" s="284" t="s">
        <v>454</v>
      </c>
      <c r="C14" s="893"/>
      <c r="D14" s="288"/>
      <c r="E14" s="1193">
        <v>0</v>
      </c>
      <c r="F14" s="194"/>
      <c r="G14" s="1176">
        <v>0</v>
      </c>
      <c r="H14" s="194"/>
      <c r="I14" s="1176">
        <v>0</v>
      </c>
      <c r="J14" s="759"/>
      <c r="K14" s="1181">
        <v>0</v>
      </c>
      <c r="L14" s="949"/>
      <c r="M14" s="1185">
        <v>0</v>
      </c>
      <c r="N14" s="759" t="s">
        <v>82</v>
      </c>
      <c r="O14" s="1185">
        <v>0</v>
      </c>
      <c r="P14" s="759" t="s">
        <v>82</v>
      </c>
      <c r="Q14" s="1185">
        <v>0</v>
      </c>
      <c r="R14" s="194" t="s">
        <v>82</v>
      </c>
      <c r="S14" s="1188">
        <v>0</v>
      </c>
      <c r="T14" s="861"/>
      <c r="U14" s="1193">
        <v>0</v>
      </c>
      <c r="V14" s="194"/>
      <c r="W14" s="1176">
        <v>0</v>
      </c>
    </row>
    <row r="15" spans="2:23" ht="12.95" customHeight="1">
      <c r="B15" s="284" t="s">
        <v>455</v>
      </c>
      <c r="C15" s="893"/>
      <c r="D15" s="288"/>
      <c r="E15" s="1193">
        <v>0</v>
      </c>
      <c r="F15" s="194"/>
      <c r="G15" s="1176">
        <v>0</v>
      </c>
      <c r="H15" s="194"/>
      <c r="I15" s="1176">
        <v>0</v>
      </c>
      <c r="J15" s="759"/>
      <c r="K15" s="1181">
        <v>0</v>
      </c>
      <c r="L15" s="949"/>
      <c r="M15" s="1185">
        <v>0</v>
      </c>
      <c r="N15" s="759" t="s">
        <v>82</v>
      </c>
      <c r="O15" s="1185">
        <v>0</v>
      </c>
      <c r="P15" s="759" t="s">
        <v>82</v>
      </c>
      <c r="Q15" s="1185">
        <v>0</v>
      </c>
      <c r="R15" s="194" t="s">
        <v>82</v>
      </c>
      <c r="S15" s="1188">
        <v>0</v>
      </c>
      <c r="T15" s="861"/>
      <c r="U15" s="1193">
        <v>0</v>
      </c>
      <c r="V15" s="194"/>
      <c r="W15" s="1176">
        <v>0</v>
      </c>
    </row>
    <row r="16" spans="2:23" ht="12.95" customHeight="1">
      <c r="B16" s="284" t="s">
        <v>456</v>
      </c>
      <c r="C16" s="893"/>
      <c r="D16" s="288"/>
      <c r="E16" s="1193">
        <v>0</v>
      </c>
      <c r="F16" s="194"/>
      <c r="G16" s="1176">
        <v>0</v>
      </c>
      <c r="H16" s="194"/>
      <c r="I16" s="1176">
        <v>0</v>
      </c>
      <c r="J16" s="759"/>
      <c r="K16" s="1181">
        <v>0</v>
      </c>
      <c r="L16" s="949"/>
      <c r="M16" s="1185">
        <v>0</v>
      </c>
      <c r="N16" s="759" t="s">
        <v>82</v>
      </c>
      <c r="O16" s="1185">
        <v>0</v>
      </c>
      <c r="P16" s="759" t="s">
        <v>82</v>
      </c>
      <c r="Q16" s="1185">
        <v>0</v>
      </c>
      <c r="R16" s="194" t="s">
        <v>82</v>
      </c>
      <c r="S16" s="1188">
        <v>0</v>
      </c>
      <c r="T16" s="861"/>
      <c r="U16" s="1193">
        <v>0</v>
      </c>
      <c r="V16" s="194"/>
      <c r="W16" s="1176">
        <v>0</v>
      </c>
    </row>
    <row r="17" spans="2:23" ht="12.95" customHeight="1">
      <c r="B17" s="284" t="s">
        <v>216</v>
      </c>
      <c r="C17" s="893"/>
      <c r="D17" s="288"/>
      <c r="E17" s="1193">
        <v>0</v>
      </c>
      <c r="F17" s="194"/>
      <c r="G17" s="1176">
        <v>0</v>
      </c>
      <c r="H17" s="194"/>
      <c r="I17" s="1176">
        <v>0</v>
      </c>
      <c r="J17" s="194"/>
      <c r="K17" s="1181">
        <v>0</v>
      </c>
      <c r="L17" s="193"/>
      <c r="M17" s="1165">
        <v>387</v>
      </c>
      <c r="N17" s="194" t="s">
        <v>82</v>
      </c>
      <c r="O17" s="1165">
        <v>40</v>
      </c>
      <c r="P17" s="194" t="s">
        <v>82</v>
      </c>
      <c r="Q17" s="1165">
        <v>378</v>
      </c>
      <c r="R17" s="194" t="s">
        <v>82</v>
      </c>
      <c r="S17" s="1170">
        <v>738</v>
      </c>
      <c r="T17" s="861"/>
      <c r="U17" s="1193">
        <v>0</v>
      </c>
      <c r="V17" s="194"/>
      <c r="W17" s="1176">
        <v>1543</v>
      </c>
    </row>
    <row r="18" spans="2:23" ht="12.95" customHeight="1">
      <c r="B18" s="284" t="s">
        <v>217</v>
      </c>
      <c r="C18" s="893" t="s">
        <v>82</v>
      </c>
      <c r="D18" s="755" t="s">
        <v>82</v>
      </c>
      <c r="E18" s="1191">
        <v>-343</v>
      </c>
      <c r="F18" s="199" t="s">
        <v>82</v>
      </c>
      <c r="G18" s="1175">
        <v>-302</v>
      </c>
      <c r="H18" s="199" t="s">
        <v>82</v>
      </c>
      <c r="I18" s="1175">
        <v>-308</v>
      </c>
      <c r="J18" s="199" t="s">
        <v>82</v>
      </c>
      <c r="K18" s="1180">
        <v>-857</v>
      </c>
      <c r="L18" s="198" t="s">
        <v>82</v>
      </c>
      <c r="M18" s="1175">
        <v>-595</v>
      </c>
      <c r="N18" s="199" t="s">
        <v>82</v>
      </c>
      <c r="O18" s="1175">
        <v>-890</v>
      </c>
      <c r="P18" s="199" t="s">
        <v>82</v>
      </c>
      <c r="Q18" s="1175">
        <v>-934</v>
      </c>
      <c r="R18" s="199" t="s">
        <v>82</v>
      </c>
      <c r="S18" s="1180">
        <v>-245</v>
      </c>
      <c r="T18" s="880" t="s">
        <v>82</v>
      </c>
      <c r="U18" s="1191">
        <v>-1810</v>
      </c>
      <c r="V18" s="199" t="s">
        <v>82</v>
      </c>
      <c r="W18" s="1176">
        <v>-2664</v>
      </c>
    </row>
    <row r="19" spans="2:23" ht="12.95" customHeight="1">
      <c r="B19" s="285" t="s">
        <v>218</v>
      </c>
      <c r="C19" s="893" t="s">
        <v>82</v>
      </c>
      <c r="D19" s="289" t="s">
        <v>82</v>
      </c>
      <c r="E19" s="1199">
        <v>83</v>
      </c>
      <c r="F19" s="197" t="s">
        <v>82</v>
      </c>
      <c r="G19" s="1177">
        <v>31</v>
      </c>
      <c r="H19" s="197" t="s">
        <v>82</v>
      </c>
      <c r="I19" s="1177">
        <v>9</v>
      </c>
      <c r="J19" s="197" t="s">
        <v>82</v>
      </c>
      <c r="K19" s="1182">
        <v>18</v>
      </c>
      <c r="L19" s="196" t="s">
        <v>82</v>
      </c>
      <c r="M19" s="1186">
        <v>17</v>
      </c>
      <c r="N19" s="197" t="s">
        <v>82</v>
      </c>
      <c r="O19" s="1186">
        <v>26</v>
      </c>
      <c r="P19" s="197" t="s">
        <v>82</v>
      </c>
      <c r="Q19" s="1177">
        <v>2</v>
      </c>
      <c r="R19" s="197" t="s">
        <v>82</v>
      </c>
      <c r="S19" s="1182">
        <v>4</v>
      </c>
      <c r="T19" s="862" t="s">
        <v>82</v>
      </c>
      <c r="U19" s="1194">
        <v>141</v>
      </c>
      <c r="V19" s="197" t="s">
        <v>82</v>
      </c>
      <c r="W19" s="1177">
        <v>49</v>
      </c>
    </row>
    <row r="20" spans="2:23" ht="12.95" customHeight="1" thickBot="1">
      <c r="B20" s="286" t="s">
        <v>219</v>
      </c>
      <c r="C20" s="894" t="s">
        <v>82</v>
      </c>
      <c r="D20" s="290" t="s">
        <v>1</v>
      </c>
      <c r="E20" s="1195">
        <v>1526</v>
      </c>
      <c r="F20" s="191" t="s">
        <v>1</v>
      </c>
      <c r="G20" s="1163">
        <v>1231</v>
      </c>
      <c r="H20" s="191" t="s">
        <v>1</v>
      </c>
      <c r="I20" s="1163">
        <v>1235</v>
      </c>
      <c r="J20" s="191" t="s">
        <v>1</v>
      </c>
      <c r="K20" s="1168">
        <v>839</v>
      </c>
      <c r="L20" s="928" t="s">
        <v>1</v>
      </c>
      <c r="M20" s="1163">
        <v>1464</v>
      </c>
      <c r="N20" s="191" t="s">
        <v>1</v>
      </c>
      <c r="O20" s="1163">
        <v>1655</v>
      </c>
      <c r="P20" s="191" t="s">
        <v>1</v>
      </c>
      <c r="Q20" s="1163">
        <v>2479</v>
      </c>
      <c r="R20" s="191" t="s">
        <v>1</v>
      </c>
      <c r="S20" s="1168">
        <v>3033</v>
      </c>
      <c r="T20" s="879" t="s">
        <v>1</v>
      </c>
      <c r="U20" s="1195">
        <v>1526</v>
      </c>
      <c r="V20" s="191" t="s">
        <v>1</v>
      </c>
      <c r="W20" s="1163">
        <v>1464</v>
      </c>
    </row>
    <row r="21" spans="2:23" ht="9" customHeight="1">
      <c r="B21" s="893" t="s">
        <v>82</v>
      </c>
      <c r="C21" s="893" t="s">
        <v>82</v>
      </c>
      <c r="D21" s="796"/>
      <c r="E21" s="1196"/>
      <c r="F21" s="632"/>
      <c r="G21" s="1178"/>
      <c r="H21" s="632"/>
      <c r="I21" s="1178"/>
      <c r="J21" s="632"/>
      <c r="K21" s="1183"/>
      <c r="L21" s="953"/>
      <c r="M21" s="1178"/>
      <c r="N21" s="632" t="s">
        <v>82</v>
      </c>
      <c r="O21" s="1178"/>
      <c r="P21" s="632" t="s">
        <v>82</v>
      </c>
      <c r="Q21" s="1178" t="s">
        <v>82</v>
      </c>
      <c r="R21" s="632" t="s">
        <v>82</v>
      </c>
      <c r="S21" s="1183"/>
      <c r="T21" s="1128"/>
      <c r="U21" s="1196"/>
      <c r="V21" s="632"/>
      <c r="W21" s="1178"/>
    </row>
    <row r="22" spans="2:23" ht="12.95" customHeight="1">
      <c r="B22" s="250" t="s">
        <v>387</v>
      </c>
      <c r="C22" s="893" t="s">
        <v>82</v>
      </c>
      <c r="D22" s="288" t="s">
        <v>82</v>
      </c>
      <c r="E22" s="1197"/>
      <c r="F22" s="194" t="s">
        <v>82</v>
      </c>
      <c r="G22" s="1164"/>
      <c r="H22" s="194" t="s">
        <v>82</v>
      </c>
      <c r="I22" s="1164" t="s">
        <v>82</v>
      </c>
      <c r="J22" s="194" t="s">
        <v>82</v>
      </c>
      <c r="K22" s="1169" t="s">
        <v>82</v>
      </c>
      <c r="L22" s="193" t="s">
        <v>82</v>
      </c>
      <c r="M22" s="1164" t="s">
        <v>82</v>
      </c>
      <c r="N22" s="194" t="s">
        <v>82</v>
      </c>
      <c r="O22" s="1164" t="s">
        <v>82</v>
      </c>
      <c r="P22" s="194" t="s">
        <v>82</v>
      </c>
      <c r="Q22" s="1164" t="s">
        <v>82</v>
      </c>
      <c r="R22" s="194" t="s">
        <v>82</v>
      </c>
      <c r="S22" s="1169" t="s">
        <v>82</v>
      </c>
      <c r="T22" s="861" t="s">
        <v>82</v>
      </c>
      <c r="U22" s="1197"/>
      <c r="V22" s="194" t="s">
        <v>82</v>
      </c>
      <c r="W22" s="1164"/>
    </row>
    <row r="23" spans="2:23" ht="12.95" customHeight="1">
      <c r="B23" s="284" t="s">
        <v>382</v>
      </c>
      <c r="C23" s="893" t="s">
        <v>82</v>
      </c>
      <c r="D23" s="288" t="s">
        <v>1</v>
      </c>
      <c r="E23" s="1190">
        <v>23699</v>
      </c>
      <c r="F23" s="194" t="s">
        <v>1</v>
      </c>
      <c r="G23" s="1165">
        <v>23449</v>
      </c>
      <c r="H23" s="194" t="s">
        <v>1</v>
      </c>
      <c r="I23" s="1165">
        <v>23976</v>
      </c>
      <c r="J23" s="194" t="s">
        <v>1</v>
      </c>
      <c r="K23" s="1170">
        <v>23557</v>
      </c>
      <c r="L23" s="193" t="s">
        <v>1</v>
      </c>
      <c r="M23" s="1165">
        <v>31890</v>
      </c>
      <c r="N23" s="194" t="s">
        <v>1</v>
      </c>
      <c r="O23" s="1165">
        <v>31890</v>
      </c>
      <c r="P23" s="194" t="s">
        <v>1</v>
      </c>
      <c r="Q23" s="1165">
        <v>31890</v>
      </c>
      <c r="R23" s="194" t="s">
        <v>1</v>
      </c>
      <c r="S23" s="1170">
        <v>31890</v>
      </c>
      <c r="T23" s="861" t="s">
        <v>1</v>
      </c>
      <c r="U23" s="1190">
        <v>23557</v>
      </c>
      <c r="V23" s="194" t="s">
        <v>1</v>
      </c>
      <c r="W23" s="1165">
        <v>31890</v>
      </c>
    </row>
    <row r="24" spans="2:23" ht="12.95" customHeight="1">
      <c r="B24" s="284" t="s">
        <v>380</v>
      </c>
      <c r="C24" s="893"/>
      <c r="D24" s="288"/>
      <c r="E24" s="1190">
        <v>48</v>
      </c>
      <c r="F24" s="194"/>
      <c r="G24" s="1165">
        <v>41</v>
      </c>
      <c r="H24" s="194"/>
      <c r="I24" s="1176">
        <v>145</v>
      </c>
      <c r="J24" s="759"/>
      <c r="K24" s="1181">
        <v>85</v>
      </c>
      <c r="L24" s="949"/>
      <c r="M24" s="1185">
        <v>0</v>
      </c>
      <c r="N24" s="759" t="s">
        <v>82</v>
      </c>
      <c r="O24" s="1185">
        <v>0</v>
      </c>
      <c r="P24" s="759" t="s">
        <v>82</v>
      </c>
      <c r="Q24" s="1185">
        <v>0</v>
      </c>
      <c r="R24" s="194" t="s">
        <v>82</v>
      </c>
      <c r="S24" s="1188">
        <v>0</v>
      </c>
      <c r="T24" s="861"/>
      <c r="U24" s="1192">
        <v>319</v>
      </c>
      <c r="V24" s="194"/>
      <c r="W24" s="1176">
        <v>0</v>
      </c>
    </row>
    <row r="25" spans="2:23" ht="12.95" customHeight="1">
      <c r="B25" s="284" t="s">
        <v>381</v>
      </c>
      <c r="C25" s="893"/>
      <c r="D25" s="288"/>
      <c r="E25" s="1191">
        <v>-3</v>
      </c>
      <c r="F25" s="194"/>
      <c r="G25" s="1176">
        <v>-3</v>
      </c>
      <c r="H25" s="194"/>
      <c r="I25" s="1176">
        <v>-4</v>
      </c>
      <c r="J25" s="759"/>
      <c r="K25" s="1181">
        <v>-2</v>
      </c>
      <c r="L25" s="949"/>
      <c r="M25" s="1185">
        <v>0</v>
      </c>
      <c r="N25" s="759" t="s">
        <v>82</v>
      </c>
      <c r="O25" s="1185">
        <v>0</v>
      </c>
      <c r="P25" s="759" t="s">
        <v>82</v>
      </c>
      <c r="Q25" s="1185">
        <v>0</v>
      </c>
      <c r="R25" s="194" t="s">
        <v>82</v>
      </c>
      <c r="S25" s="1188">
        <v>0</v>
      </c>
      <c r="T25" s="861"/>
      <c r="U25" s="1191">
        <v>-12</v>
      </c>
      <c r="V25" s="194"/>
      <c r="W25" s="1176">
        <v>0</v>
      </c>
    </row>
    <row r="26" spans="2:23" ht="12.95" customHeight="1">
      <c r="B26" s="284" t="s">
        <v>457</v>
      </c>
      <c r="C26" s="893"/>
      <c r="D26" s="288"/>
      <c r="E26" s="1191">
        <v>-317</v>
      </c>
      <c r="F26" s="194"/>
      <c r="G26" s="1176">
        <v>-172</v>
      </c>
      <c r="H26" s="194"/>
      <c r="I26" s="1176">
        <v>-943</v>
      </c>
      <c r="J26" s="759"/>
      <c r="K26" s="1181">
        <v>101</v>
      </c>
      <c r="L26" s="949"/>
      <c r="M26" s="1185">
        <v>0</v>
      </c>
      <c r="N26" s="759" t="s">
        <v>82</v>
      </c>
      <c r="O26" s="1185">
        <v>0</v>
      </c>
      <c r="P26" s="759" t="s">
        <v>82</v>
      </c>
      <c r="Q26" s="1185">
        <v>0</v>
      </c>
      <c r="R26" s="194" t="s">
        <v>82</v>
      </c>
      <c r="S26" s="1188">
        <v>0</v>
      </c>
      <c r="T26" s="861"/>
      <c r="U26" s="1191">
        <v>-1331</v>
      </c>
      <c r="V26" s="194"/>
      <c r="W26" s="1176">
        <v>0</v>
      </c>
    </row>
    <row r="27" spans="2:23" ht="12.95" customHeight="1">
      <c r="B27" s="284" t="s">
        <v>383</v>
      </c>
      <c r="C27" s="893"/>
      <c r="D27" s="288"/>
      <c r="E27" s="1190">
        <v>447</v>
      </c>
      <c r="F27" s="194"/>
      <c r="G27" s="1165">
        <v>446</v>
      </c>
      <c r="H27" s="194"/>
      <c r="I27" s="1176">
        <v>346</v>
      </c>
      <c r="J27" s="759"/>
      <c r="K27" s="1181">
        <v>270</v>
      </c>
      <c r="L27" s="949"/>
      <c r="M27" s="1185">
        <v>0</v>
      </c>
      <c r="N27" s="759" t="s">
        <v>82</v>
      </c>
      <c r="O27" s="1185">
        <v>0</v>
      </c>
      <c r="P27" s="759" t="s">
        <v>82</v>
      </c>
      <c r="Q27" s="1185">
        <v>0</v>
      </c>
      <c r="R27" s="194" t="s">
        <v>82</v>
      </c>
      <c r="S27" s="1188">
        <v>0</v>
      </c>
      <c r="T27" s="861"/>
      <c r="U27" s="1192">
        <v>1509</v>
      </c>
      <c r="V27" s="194"/>
      <c r="W27" s="1176">
        <v>0</v>
      </c>
    </row>
    <row r="28" spans="2:23" ht="12.95" customHeight="1">
      <c r="B28" s="284" t="s">
        <v>384</v>
      </c>
      <c r="C28" s="893"/>
      <c r="D28" s="288"/>
      <c r="E28" s="1191">
        <v>-102</v>
      </c>
      <c r="F28" s="194"/>
      <c r="G28" s="1176">
        <v>-62</v>
      </c>
      <c r="H28" s="194"/>
      <c r="I28" s="1176">
        <v>-71</v>
      </c>
      <c r="J28" s="759"/>
      <c r="K28" s="1181">
        <v>-35</v>
      </c>
      <c r="L28" s="949"/>
      <c r="M28" s="1185">
        <v>0</v>
      </c>
      <c r="N28" s="759" t="s">
        <v>82</v>
      </c>
      <c r="O28" s="1185">
        <v>0</v>
      </c>
      <c r="P28" s="759" t="s">
        <v>82</v>
      </c>
      <c r="Q28" s="1185">
        <v>0</v>
      </c>
      <c r="R28" s="194" t="s">
        <v>82</v>
      </c>
      <c r="S28" s="1188">
        <v>0</v>
      </c>
      <c r="T28" s="861"/>
      <c r="U28" s="1191">
        <v>-270</v>
      </c>
      <c r="V28" s="194"/>
      <c r="W28" s="1176">
        <v>0</v>
      </c>
    </row>
    <row r="29" spans="2:23" ht="12.95" customHeight="1">
      <c r="B29" s="284" t="s">
        <v>385</v>
      </c>
      <c r="C29" s="893"/>
      <c r="D29" s="288"/>
      <c r="E29" s="1193">
        <v>0</v>
      </c>
      <c r="F29" s="194"/>
      <c r="G29" s="1176">
        <v>0</v>
      </c>
      <c r="H29" s="194"/>
      <c r="I29" s="1176">
        <v>0</v>
      </c>
      <c r="J29" s="759"/>
      <c r="K29" s="1181">
        <v>0</v>
      </c>
      <c r="L29" s="949"/>
      <c r="M29" s="1185">
        <v>0</v>
      </c>
      <c r="N29" s="759" t="s">
        <v>82</v>
      </c>
      <c r="O29" s="1185">
        <v>0</v>
      </c>
      <c r="P29" s="759" t="s">
        <v>82</v>
      </c>
      <c r="Q29" s="1185">
        <v>0</v>
      </c>
      <c r="R29" s="194" t="s">
        <v>82</v>
      </c>
      <c r="S29" s="1188">
        <v>0</v>
      </c>
      <c r="T29" s="861"/>
      <c r="U29" s="1193">
        <v>0</v>
      </c>
      <c r="V29" s="194"/>
      <c r="W29" s="1176">
        <v>0</v>
      </c>
    </row>
    <row r="30" spans="2:23" ht="12.95" customHeight="1">
      <c r="B30" s="284" t="s">
        <v>217</v>
      </c>
      <c r="C30" s="893"/>
      <c r="D30" s="288"/>
      <c r="E30" s="1193">
        <v>0</v>
      </c>
      <c r="F30" s="194"/>
      <c r="G30" s="1176">
        <v>0</v>
      </c>
      <c r="H30" s="194"/>
      <c r="I30" s="1176">
        <v>0</v>
      </c>
      <c r="J30" s="759"/>
      <c r="K30" s="1181">
        <v>0</v>
      </c>
      <c r="L30" s="949"/>
      <c r="M30" s="1185">
        <v>0</v>
      </c>
      <c r="N30" s="759" t="s">
        <v>82</v>
      </c>
      <c r="O30" s="1185">
        <v>0</v>
      </c>
      <c r="P30" s="759" t="s">
        <v>82</v>
      </c>
      <c r="Q30" s="1185">
        <v>0</v>
      </c>
      <c r="R30" s="194" t="s">
        <v>82</v>
      </c>
      <c r="S30" s="1188">
        <v>0</v>
      </c>
      <c r="T30" s="861"/>
      <c r="U30" s="1193">
        <v>0</v>
      </c>
      <c r="V30" s="194"/>
      <c r="W30" s="1176">
        <v>0</v>
      </c>
    </row>
    <row r="31" spans="2:23" ht="12.95" customHeight="1">
      <c r="B31" s="895" t="s">
        <v>218</v>
      </c>
      <c r="C31" s="893" t="s">
        <v>82</v>
      </c>
      <c r="D31" s="289" t="s">
        <v>82</v>
      </c>
      <c r="E31" s="1198">
        <v>0</v>
      </c>
      <c r="F31" s="197" t="s">
        <v>82</v>
      </c>
      <c r="G31" s="1179">
        <v>0</v>
      </c>
      <c r="H31" s="197" t="s">
        <v>82</v>
      </c>
      <c r="I31" s="1179">
        <v>0</v>
      </c>
      <c r="J31" s="456" t="s">
        <v>82</v>
      </c>
      <c r="K31" s="1184">
        <v>0</v>
      </c>
      <c r="L31" s="511" t="s">
        <v>82</v>
      </c>
      <c r="M31" s="1187">
        <v>0</v>
      </c>
      <c r="N31" s="456" t="s">
        <v>82</v>
      </c>
      <c r="O31" s="1187">
        <v>0</v>
      </c>
      <c r="P31" s="456" t="s">
        <v>82</v>
      </c>
      <c r="Q31" s="1187">
        <v>0</v>
      </c>
      <c r="R31" s="197" t="s">
        <v>82</v>
      </c>
      <c r="S31" s="1189">
        <v>0</v>
      </c>
      <c r="T31" s="862" t="s">
        <v>82</v>
      </c>
      <c r="U31" s="1198">
        <v>0</v>
      </c>
      <c r="V31" s="197" t="s">
        <v>82</v>
      </c>
      <c r="W31" s="1179">
        <v>0</v>
      </c>
    </row>
    <row r="32" spans="2:23" ht="12.95" customHeight="1" thickBot="1">
      <c r="B32" s="896" t="s">
        <v>219</v>
      </c>
      <c r="C32" s="894" t="s">
        <v>82</v>
      </c>
      <c r="D32" s="290" t="s">
        <v>1</v>
      </c>
      <c r="E32" s="1195">
        <v>23772</v>
      </c>
      <c r="F32" s="191" t="s">
        <v>1</v>
      </c>
      <c r="G32" s="1163">
        <v>23699</v>
      </c>
      <c r="H32" s="191" t="s">
        <v>1</v>
      </c>
      <c r="I32" s="1163">
        <v>23449</v>
      </c>
      <c r="J32" s="191" t="s">
        <v>1</v>
      </c>
      <c r="K32" s="1168">
        <v>23976</v>
      </c>
      <c r="L32" s="928" t="s">
        <v>1</v>
      </c>
      <c r="M32" s="1163">
        <v>31890</v>
      </c>
      <c r="N32" s="191" t="s">
        <v>1</v>
      </c>
      <c r="O32" s="1163">
        <v>31890</v>
      </c>
      <c r="P32" s="191" t="s">
        <v>1</v>
      </c>
      <c r="Q32" s="1163">
        <v>31890</v>
      </c>
      <c r="R32" s="191" t="s">
        <v>1</v>
      </c>
      <c r="S32" s="1168">
        <v>31890</v>
      </c>
      <c r="T32" s="879" t="s">
        <v>1</v>
      </c>
      <c r="U32" s="1195">
        <v>23772</v>
      </c>
      <c r="V32" s="191" t="s">
        <v>1</v>
      </c>
      <c r="W32" s="1163">
        <v>31890</v>
      </c>
    </row>
    <row r="33" spans="1:23" ht="9" customHeight="1">
      <c r="B33" s="1129"/>
      <c r="C33" s="1129"/>
      <c r="D33" s="796"/>
      <c r="E33" s="1196"/>
      <c r="F33" s="632"/>
      <c r="G33" s="1178"/>
      <c r="H33" s="632"/>
      <c r="I33" s="1178"/>
      <c r="J33" s="632"/>
      <c r="K33" s="1183"/>
      <c r="L33" s="953"/>
      <c r="M33" s="1178"/>
      <c r="N33" s="632"/>
      <c r="O33" s="1178"/>
      <c r="P33" s="632"/>
      <c r="Q33" s="1178"/>
      <c r="R33" s="632"/>
      <c r="S33" s="1183"/>
      <c r="T33" s="1128"/>
      <c r="U33" s="1196"/>
      <c r="V33" s="632"/>
      <c r="W33" s="1178"/>
    </row>
    <row r="34" spans="1:23" ht="12.95" customHeight="1">
      <c r="B34" s="250" t="s">
        <v>220</v>
      </c>
      <c r="C34" s="893" t="s">
        <v>82</v>
      </c>
      <c r="D34" s="288"/>
      <c r="E34" s="1197"/>
      <c r="F34" s="194"/>
      <c r="G34" s="1164"/>
      <c r="H34" s="194"/>
      <c r="I34" s="1164"/>
      <c r="J34" s="194"/>
      <c r="K34" s="1169"/>
      <c r="L34" s="193"/>
      <c r="M34" s="1164"/>
      <c r="N34" s="194" t="s">
        <v>82</v>
      </c>
      <c r="O34" s="1164"/>
      <c r="P34" s="194" t="s">
        <v>82</v>
      </c>
      <c r="Q34" s="1164" t="s">
        <v>82</v>
      </c>
      <c r="R34" s="194" t="s">
        <v>82</v>
      </c>
      <c r="S34" s="1169"/>
      <c r="T34" s="861"/>
      <c r="U34" s="1197"/>
      <c r="V34" s="194"/>
      <c r="W34" s="1164"/>
    </row>
    <row r="35" spans="1:23" ht="12.95" customHeight="1">
      <c r="B35" s="284" t="s">
        <v>382</v>
      </c>
      <c r="C35" s="893" t="s">
        <v>82</v>
      </c>
      <c r="D35" s="288" t="s">
        <v>1</v>
      </c>
      <c r="E35" s="1190">
        <v>24930</v>
      </c>
      <c r="F35" s="194" t="s">
        <v>1</v>
      </c>
      <c r="G35" s="1165">
        <v>24684</v>
      </c>
      <c r="H35" s="194" t="s">
        <v>1</v>
      </c>
      <c r="I35" s="1165">
        <v>24815</v>
      </c>
      <c r="J35" s="194" t="s">
        <v>1</v>
      </c>
      <c r="K35" s="1170">
        <v>24884</v>
      </c>
      <c r="L35" s="193" t="s">
        <v>1</v>
      </c>
      <c r="M35" s="1165">
        <v>33545</v>
      </c>
      <c r="N35" s="194" t="s">
        <v>1</v>
      </c>
      <c r="O35" s="1165">
        <v>34369</v>
      </c>
      <c r="P35" s="194" t="s">
        <v>1</v>
      </c>
      <c r="Q35" s="1165">
        <v>34923</v>
      </c>
      <c r="R35" s="194" t="s">
        <v>1</v>
      </c>
      <c r="S35" s="1170">
        <v>34426</v>
      </c>
      <c r="T35" s="861" t="s">
        <v>1</v>
      </c>
      <c r="U35" s="1190">
        <v>24884</v>
      </c>
      <c r="V35" s="194" t="s">
        <v>1</v>
      </c>
      <c r="W35" s="1165">
        <v>34426</v>
      </c>
    </row>
    <row r="36" spans="1:23" ht="12.95" customHeight="1">
      <c r="B36" s="284" t="s">
        <v>389</v>
      </c>
      <c r="C36" s="893"/>
      <c r="D36" s="288"/>
      <c r="E36" s="1191">
        <v>283</v>
      </c>
      <c r="F36" s="194"/>
      <c r="G36" s="1176">
        <v>133</v>
      </c>
      <c r="H36" s="194"/>
      <c r="I36" s="1176">
        <v>-107</v>
      </c>
      <c r="J36" s="759"/>
      <c r="K36" s="1181">
        <v>535</v>
      </c>
      <c r="L36" s="949"/>
      <c r="M36" s="1185">
        <v>0</v>
      </c>
      <c r="N36" s="759" t="s">
        <v>82</v>
      </c>
      <c r="O36" s="1185">
        <v>0</v>
      </c>
      <c r="P36" s="759" t="s">
        <v>82</v>
      </c>
      <c r="Q36" s="1176">
        <v>0</v>
      </c>
      <c r="R36" s="194" t="s">
        <v>82</v>
      </c>
      <c r="S36" s="1181">
        <v>0</v>
      </c>
      <c r="T36" s="861"/>
      <c r="U36" s="1190">
        <v>844</v>
      </c>
      <c r="V36" s="194"/>
      <c r="W36" s="1176">
        <v>0</v>
      </c>
    </row>
    <row r="37" spans="1:23" ht="12.95" customHeight="1">
      <c r="B37" s="284" t="s">
        <v>454</v>
      </c>
      <c r="C37" s="893"/>
      <c r="D37" s="288"/>
      <c r="E37" s="1190">
        <v>447</v>
      </c>
      <c r="F37" s="194"/>
      <c r="G37" s="1165">
        <v>446</v>
      </c>
      <c r="H37" s="194"/>
      <c r="I37" s="1176">
        <v>346</v>
      </c>
      <c r="J37" s="759"/>
      <c r="K37" s="1181">
        <v>270</v>
      </c>
      <c r="L37" s="949"/>
      <c r="M37" s="1185">
        <v>0</v>
      </c>
      <c r="N37" s="759" t="s">
        <v>82</v>
      </c>
      <c r="O37" s="1185">
        <v>0</v>
      </c>
      <c r="P37" s="759" t="s">
        <v>82</v>
      </c>
      <c r="Q37" s="1176">
        <v>0</v>
      </c>
      <c r="R37" s="194" t="s">
        <v>82</v>
      </c>
      <c r="S37" s="1181">
        <v>0</v>
      </c>
      <c r="T37" s="861"/>
      <c r="U37" s="1190">
        <v>1509</v>
      </c>
      <c r="V37" s="194"/>
      <c r="W37" s="1176">
        <v>0</v>
      </c>
    </row>
    <row r="38" spans="1:23" ht="12.95" customHeight="1">
      <c r="B38" s="284" t="s">
        <v>455</v>
      </c>
      <c r="C38" s="893"/>
      <c r="D38" s="288"/>
      <c r="E38" s="1191">
        <v>-102</v>
      </c>
      <c r="F38" s="194"/>
      <c r="G38" s="1176">
        <v>-62</v>
      </c>
      <c r="H38" s="194"/>
      <c r="I38" s="1176">
        <v>-71</v>
      </c>
      <c r="J38" s="759"/>
      <c r="K38" s="1181">
        <v>-35</v>
      </c>
      <c r="L38" s="949"/>
      <c r="M38" s="1185">
        <v>0</v>
      </c>
      <c r="N38" s="759" t="s">
        <v>82</v>
      </c>
      <c r="O38" s="1185">
        <v>0</v>
      </c>
      <c r="P38" s="759" t="s">
        <v>82</v>
      </c>
      <c r="Q38" s="1176">
        <v>0</v>
      </c>
      <c r="R38" s="194" t="s">
        <v>82</v>
      </c>
      <c r="S38" s="1181">
        <v>0</v>
      </c>
      <c r="T38" s="861"/>
      <c r="U38" s="1191">
        <v>-270</v>
      </c>
      <c r="V38" s="194"/>
      <c r="W38" s="1176">
        <v>0</v>
      </c>
    </row>
    <row r="39" spans="1:23" ht="12.95" customHeight="1">
      <c r="B39" s="284" t="s">
        <v>456</v>
      </c>
      <c r="C39" s="893"/>
      <c r="D39" s="288"/>
      <c r="E39" s="1193">
        <v>0</v>
      </c>
      <c r="F39" s="194"/>
      <c r="G39" s="1176">
        <v>0</v>
      </c>
      <c r="H39" s="194"/>
      <c r="I39" s="1176">
        <v>0</v>
      </c>
      <c r="J39" s="759"/>
      <c r="K39" s="1181">
        <v>0</v>
      </c>
      <c r="L39" s="949"/>
      <c r="M39" s="1185">
        <v>0</v>
      </c>
      <c r="N39" s="759" t="s">
        <v>82</v>
      </c>
      <c r="O39" s="1185">
        <v>0</v>
      </c>
      <c r="P39" s="759" t="s">
        <v>82</v>
      </c>
      <c r="Q39" s="1176">
        <v>0</v>
      </c>
      <c r="R39" s="194" t="s">
        <v>82</v>
      </c>
      <c r="S39" s="1181">
        <v>0</v>
      </c>
      <c r="T39" s="861"/>
      <c r="U39" s="1193">
        <v>0</v>
      </c>
      <c r="V39" s="194"/>
      <c r="W39" s="1176">
        <v>0</v>
      </c>
    </row>
    <row r="40" spans="1:23" ht="12.95" customHeight="1">
      <c r="B40" s="284" t="s">
        <v>216</v>
      </c>
      <c r="C40" s="893"/>
      <c r="D40" s="288"/>
      <c r="E40" s="1193">
        <v>0</v>
      </c>
      <c r="F40" s="194"/>
      <c r="G40" s="1176">
        <v>0</v>
      </c>
      <c r="H40" s="194"/>
      <c r="I40" s="1176">
        <v>0</v>
      </c>
      <c r="J40" s="194"/>
      <c r="K40" s="1181">
        <v>0</v>
      </c>
      <c r="L40" s="193"/>
      <c r="M40" s="1165">
        <v>387</v>
      </c>
      <c r="N40" s="194"/>
      <c r="O40" s="1165">
        <v>40</v>
      </c>
      <c r="P40" s="194"/>
      <c r="Q40" s="1176">
        <v>378</v>
      </c>
      <c r="R40" s="194"/>
      <c r="S40" s="1181">
        <v>738</v>
      </c>
      <c r="T40" s="861"/>
      <c r="U40" s="1193">
        <v>0</v>
      </c>
      <c r="V40" s="194"/>
      <c r="W40" s="1165">
        <v>1543</v>
      </c>
    </row>
    <row r="41" spans="1:23" ht="12.95" customHeight="1">
      <c r="B41" s="284" t="s">
        <v>217</v>
      </c>
      <c r="C41" s="893"/>
      <c r="D41" s="288"/>
      <c r="E41" s="1191">
        <v>-343</v>
      </c>
      <c r="F41" s="194"/>
      <c r="G41" s="1175">
        <v>-302</v>
      </c>
      <c r="H41" s="194"/>
      <c r="I41" s="1175">
        <v>-308</v>
      </c>
      <c r="J41" s="199"/>
      <c r="K41" s="1180">
        <v>-857</v>
      </c>
      <c r="L41" s="198"/>
      <c r="M41" s="1175">
        <v>-595</v>
      </c>
      <c r="N41" s="199" t="s">
        <v>82</v>
      </c>
      <c r="O41" s="1175">
        <v>-890</v>
      </c>
      <c r="P41" s="199" t="s">
        <v>82</v>
      </c>
      <c r="Q41" s="1175">
        <v>-934</v>
      </c>
      <c r="R41" s="199" t="s">
        <v>82</v>
      </c>
      <c r="S41" s="1180">
        <v>-245</v>
      </c>
      <c r="T41" s="861"/>
      <c r="U41" s="1191">
        <v>-1810</v>
      </c>
      <c r="V41" s="194"/>
      <c r="W41" s="1175">
        <v>-2664</v>
      </c>
    </row>
    <row r="42" spans="1:23" ht="12.95" customHeight="1">
      <c r="B42" s="895" t="s">
        <v>218</v>
      </c>
      <c r="C42" s="893" t="s">
        <v>82</v>
      </c>
      <c r="D42" s="289" t="s">
        <v>82</v>
      </c>
      <c r="E42" s="1199">
        <v>83</v>
      </c>
      <c r="F42" s="197" t="s">
        <v>82</v>
      </c>
      <c r="G42" s="1177">
        <v>31</v>
      </c>
      <c r="H42" s="197" t="s">
        <v>82</v>
      </c>
      <c r="I42" s="1177">
        <v>9</v>
      </c>
      <c r="J42" s="197" t="s">
        <v>82</v>
      </c>
      <c r="K42" s="1182">
        <v>18</v>
      </c>
      <c r="L42" s="196" t="s">
        <v>82</v>
      </c>
      <c r="M42" s="1186">
        <v>17</v>
      </c>
      <c r="N42" s="197" t="s">
        <v>82</v>
      </c>
      <c r="O42" s="1186">
        <v>26</v>
      </c>
      <c r="P42" s="197" t="s">
        <v>82</v>
      </c>
      <c r="Q42" s="1177">
        <v>2</v>
      </c>
      <c r="R42" s="197" t="s">
        <v>82</v>
      </c>
      <c r="S42" s="1181">
        <v>4</v>
      </c>
      <c r="T42" s="862" t="s">
        <v>82</v>
      </c>
      <c r="U42" s="1191">
        <v>141</v>
      </c>
      <c r="V42" s="197" t="s">
        <v>82</v>
      </c>
      <c r="W42" s="1177">
        <v>49</v>
      </c>
    </row>
    <row r="43" spans="1:23" ht="12.95" customHeight="1" thickBot="1">
      <c r="B43" s="286" t="s">
        <v>219</v>
      </c>
      <c r="C43" s="896" t="s">
        <v>82</v>
      </c>
      <c r="D43" s="290" t="s">
        <v>1</v>
      </c>
      <c r="E43" s="1195">
        <v>25298</v>
      </c>
      <c r="F43" s="191" t="s">
        <v>1</v>
      </c>
      <c r="G43" s="1163">
        <v>24930</v>
      </c>
      <c r="H43" s="191" t="s">
        <v>1</v>
      </c>
      <c r="I43" s="1163">
        <v>24684</v>
      </c>
      <c r="J43" s="191" t="s">
        <v>1</v>
      </c>
      <c r="K43" s="1168">
        <v>24815</v>
      </c>
      <c r="L43" s="928" t="s">
        <v>1</v>
      </c>
      <c r="M43" s="1163">
        <v>33354</v>
      </c>
      <c r="N43" s="191" t="s">
        <v>1</v>
      </c>
      <c r="O43" s="1163">
        <v>33545</v>
      </c>
      <c r="P43" s="191" t="s">
        <v>1</v>
      </c>
      <c r="Q43" s="1163">
        <v>34369</v>
      </c>
      <c r="R43" s="191" t="s">
        <v>1</v>
      </c>
      <c r="S43" s="1200">
        <v>34923</v>
      </c>
      <c r="T43" s="879" t="s">
        <v>1</v>
      </c>
      <c r="U43" s="1313">
        <v>25298</v>
      </c>
      <c r="V43" s="191" t="s">
        <v>1</v>
      </c>
      <c r="W43" s="1163">
        <v>33354</v>
      </c>
    </row>
    <row r="44" spans="1:23" ht="4.5" customHeight="1"/>
    <row r="45" spans="1:23" ht="12.75" customHeight="1">
      <c r="B45" s="282" t="s">
        <v>565</v>
      </c>
      <c r="C45" s="78"/>
      <c r="D45" s="78"/>
      <c r="E45" s="78"/>
      <c r="F45" s="78"/>
      <c r="G45" s="78"/>
      <c r="H45" s="78"/>
      <c r="I45" s="78"/>
      <c r="J45" s="78"/>
      <c r="K45" s="78"/>
      <c r="L45" s="78"/>
      <c r="M45" s="78"/>
      <c r="N45" s="78"/>
    </row>
    <row r="46" spans="1:23" s="118" customFormat="1" ht="11.25" customHeight="1">
      <c r="A46" s="754"/>
      <c r="B46" s="283" t="s">
        <v>621</v>
      </c>
      <c r="C46" s="98"/>
      <c r="D46" s="98"/>
      <c r="E46" s="98"/>
      <c r="F46" s="98"/>
      <c r="G46" s="98"/>
      <c r="H46" s="98"/>
      <c r="I46" s="98"/>
      <c r="J46" s="98"/>
      <c r="K46" s="98"/>
      <c r="L46" s="98"/>
      <c r="M46" s="98"/>
      <c r="N46" s="98"/>
      <c r="O46" s="124"/>
      <c r="P46" s="124"/>
      <c r="Q46" s="125"/>
      <c r="R46" s="125"/>
      <c r="S46" s="126"/>
      <c r="T46" s="98"/>
      <c r="U46" s="98"/>
      <c r="V46" s="98"/>
      <c r="W46" s="98"/>
    </row>
    <row r="47" spans="1:23" s="118" customFormat="1" ht="11.25">
      <c r="A47" s="754"/>
      <c r="B47" s="283" t="s">
        <v>559</v>
      </c>
      <c r="C47" s="98"/>
      <c r="D47" s="98"/>
      <c r="E47" s="98"/>
      <c r="F47" s="98"/>
      <c r="G47" s="98"/>
      <c r="H47" s="98"/>
      <c r="I47" s="98"/>
      <c r="J47" s="98"/>
      <c r="K47" s="98"/>
      <c r="L47" s="98"/>
      <c r="M47" s="98"/>
      <c r="N47" s="98"/>
      <c r="O47" s="124"/>
      <c r="P47" s="124"/>
      <c r="Q47" s="125"/>
      <c r="R47" s="125"/>
      <c r="S47" s="126"/>
      <c r="T47" s="98"/>
      <c r="U47" s="98"/>
      <c r="V47" s="98"/>
      <c r="W47" s="98"/>
    </row>
    <row r="48" spans="1:23" ht="13.5" customHeight="1">
      <c r="B48" s="282" t="s">
        <v>388</v>
      </c>
    </row>
    <row r="49" spans="2:2" ht="12.95" customHeight="1">
      <c r="B49" s="282" t="s">
        <v>449</v>
      </c>
    </row>
    <row r="50" spans="2:2" ht="12.95" customHeight="1">
      <c r="B50" s="282" t="s">
        <v>448</v>
      </c>
    </row>
  </sheetData>
  <mergeCells count="5">
    <mergeCell ref="T4:W4"/>
    <mergeCell ref="T5:U5"/>
    <mergeCell ref="V5:W5"/>
    <mergeCell ref="L4:S4"/>
    <mergeCell ref="D4:K4"/>
  </mergeCells>
  <pageMargins left="0.7" right="0.7" top="1" bottom="0.5" header="0.5" footer="0.3"/>
  <pageSetup scale="80" fitToWidth="0" orientation="landscape" r:id="rId1"/>
  <headerFooter scaleWithDoc="0">
    <oddHeader>&amp;L&amp;G</oddHeader>
    <oddFooter>&amp;C&amp;8&amp;P&amp;R&amp;8&amp;G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showGridLines="0" workbookViewId="0"/>
  </sheetViews>
  <sheetFormatPr defaultColWidth="9.140625" defaultRowHeight="15"/>
  <cols>
    <col min="1" max="1" width="3.7109375" style="1" customWidth="1"/>
    <col min="2" max="2" width="33.7109375" customWidth="1"/>
    <col min="3" max="3" width="2.140625" style="24" customWidth="1"/>
    <col min="4" max="4" width="1.7109375" style="8" customWidth="1"/>
    <col min="5" max="5" width="12.140625" style="32" customWidth="1"/>
    <col min="6" max="6" width="2.5703125" style="32" customWidth="1"/>
    <col min="7" max="7" width="12.140625" style="32" customWidth="1"/>
    <col min="8" max="8" width="1.7109375" style="32" customWidth="1"/>
    <col min="9" max="9" width="13" style="32" customWidth="1"/>
    <col min="10" max="10" width="1.7109375" style="32" customWidth="1"/>
    <col min="11" max="11" width="13" style="32" customWidth="1"/>
    <col min="12" max="12" width="1.7109375" style="32" customWidth="1"/>
    <col min="13" max="13" width="13" style="32" customWidth="1"/>
    <col min="14" max="14" width="1.7109375" style="24" customWidth="1"/>
    <col min="15" max="15" width="13" customWidth="1"/>
    <col min="16" max="16" width="1.7109375" style="8" customWidth="1"/>
    <col min="17" max="17" width="13" style="1" customWidth="1"/>
    <col min="18" max="18" width="1.7109375" style="8" customWidth="1"/>
    <col min="19" max="19" width="13" style="1" customWidth="1"/>
    <col min="20" max="16384" width="9.140625" style="1"/>
  </cols>
  <sheetData>
    <row r="1" spans="2:19" ht="11.25" customHeight="1">
      <c r="B1" s="1"/>
      <c r="C1" s="2"/>
      <c r="D1" s="54"/>
      <c r="N1" s="2"/>
      <c r="O1" s="8"/>
      <c r="P1" s="19"/>
      <c r="Q1" s="8"/>
      <c r="R1" s="19"/>
      <c r="S1" s="8"/>
    </row>
    <row r="2" spans="2:19" ht="12.95" customHeight="1">
      <c r="B2" s="3" t="s">
        <v>478</v>
      </c>
      <c r="C2" s="17"/>
      <c r="D2" s="17"/>
      <c r="N2" s="17"/>
      <c r="O2" s="20"/>
      <c r="P2" s="17"/>
      <c r="Q2" s="20"/>
      <c r="R2" s="17"/>
      <c r="S2" s="4"/>
    </row>
    <row r="3" spans="2:19" ht="5.0999999999999996" customHeight="1">
      <c r="B3" s="58"/>
      <c r="C3" s="260"/>
      <c r="D3" s="260"/>
      <c r="E3" s="66"/>
      <c r="F3" s="66"/>
      <c r="G3" s="66"/>
      <c r="H3" s="66"/>
      <c r="I3" s="66"/>
      <c r="J3" s="66"/>
      <c r="K3" s="66"/>
      <c r="L3" s="66"/>
      <c r="M3" s="66"/>
      <c r="N3" s="260"/>
      <c r="O3" s="66"/>
      <c r="P3" s="260"/>
      <c r="Q3" s="66"/>
      <c r="R3" s="260"/>
      <c r="S3" s="66"/>
    </row>
    <row r="4" spans="2:19" ht="12.95" customHeight="1">
      <c r="B4" s="4"/>
      <c r="C4" s="17"/>
      <c r="D4" s="1696" t="s">
        <v>354</v>
      </c>
      <c r="E4" s="1696"/>
      <c r="F4" s="1696"/>
      <c r="G4" s="1696"/>
      <c r="H4" s="1696"/>
      <c r="I4" s="1696"/>
      <c r="J4" s="1696"/>
      <c r="K4" s="1697"/>
      <c r="L4" s="1694" t="s">
        <v>339</v>
      </c>
      <c r="M4" s="1695"/>
      <c r="N4" s="1695"/>
      <c r="O4" s="1695"/>
      <c r="P4" s="1695"/>
      <c r="Q4" s="1695"/>
      <c r="R4" s="1695"/>
      <c r="S4" s="1695"/>
    </row>
    <row r="5" spans="2:19" ht="12.95" customHeight="1">
      <c r="B5" s="5" t="s">
        <v>325</v>
      </c>
      <c r="C5" s="35"/>
      <c r="D5" s="1447"/>
      <c r="E5" s="1350" t="s">
        <v>491</v>
      </c>
      <c r="F5" s="1351"/>
      <c r="G5" s="1362" t="s">
        <v>492</v>
      </c>
      <c r="H5" s="1448"/>
      <c r="I5" s="1351" t="s">
        <v>407</v>
      </c>
      <c r="J5" s="1351"/>
      <c r="K5" s="1352" t="s">
        <v>397</v>
      </c>
      <c r="L5" s="1353"/>
      <c r="M5" s="1351" t="s">
        <v>139</v>
      </c>
      <c r="N5" s="1351"/>
      <c r="O5" s="1351" t="s">
        <v>121</v>
      </c>
      <c r="P5" s="1351"/>
      <c r="Q5" s="1351" t="s">
        <v>138</v>
      </c>
      <c r="R5" s="1351"/>
      <c r="S5" s="1351" t="s">
        <v>137</v>
      </c>
    </row>
    <row r="6" spans="2:19" ht="8.1" customHeight="1">
      <c r="B6" s="1"/>
      <c r="C6" s="17"/>
      <c r="D6" s="302"/>
      <c r="E6" s="308"/>
      <c r="F6" s="65"/>
      <c r="G6" s="65"/>
      <c r="H6" s="65"/>
      <c r="I6" s="65"/>
      <c r="J6" s="65"/>
      <c r="K6" s="211"/>
      <c r="L6" s="495"/>
      <c r="M6" s="79"/>
      <c r="N6" s="79"/>
      <c r="O6" s="79"/>
      <c r="P6" s="79"/>
      <c r="Q6" s="79"/>
      <c r="R6" s="79"/>
      <c r="S6" s="79"/>
    </row>
    <row r="7" spans="2:19" s="54" customFormat="1" ht="12.95" customHeight="1">
      <c r="B7" s="610" t="s">
        <v>17</v>
      </c>
      <c r="C7" s="599"/>
      <c r="D7" s="611"/>
      <c r="E7" s="588"/>
      <c r="F7" s="589"/>
      <c r="G7" s="589"/>
      <c r="H7" s="589"/>
      <c r="I7" s="589"/>
      <c r="J7" s="589"/>
      <c r="K7" s="612"/>
      <c r="L7" s="590"/>
      <c r="M7" s="589"/>
      <c r="N7" s="589"/>
      <c r="O7" s="589"/>
      <c r="P7" s="589"/>
      <c r="Q7" s="589"/>
      <c r="R7" s="589"/>
      <c r="S7" s="589"/>
    </row>
    <row r="8" spans="2:19" ht="12.95" customHeight="1">
      <c r="B8" s="604" t="s">
        <v>26</v>
      </c>
      <c r="C8" s="599"/>
      <c r="D8" s="600" t="s">
        <v>1</v>
      </c>
      <c r="E8" s="1207">
        <v>9439474</v>
      </c>
      <c r="F8" s="586" t="s">
        <v>1</v>
      </c>
      <c r="G8" s="1152">
        <v>8985362</v>
      </c>
      <c r="H8" s="586" t="s">
        <v>1</v>
      </c>
      <c r="I8" s="1152">
        <v>8482566</v>
      </c>
      <c r="J8" s="586" t="s">
        <v>1</v>
      </c>
      <c r="K8" s="1157">
        <v>8039320</v>
      </c>
      <c r="L8" s="602" t="s">
        <v>1</v>
      </c>
      <c r="M8" s="1152">
        <v>7802787</v>
      </c>
      <c r="N8" s="601" t="s">
        <v>1</v>
      </c>
      <c r="O8" s="1152">
        <v>7472572</v>
      </c>
      <c r="P8" s="601" t="s">
        <v>1</v>
      </c>
      <c r="Q8" s="1152">
        <v>6818028</v>
      </c>
      <c r="R8" s="601" t="s">
        <v>1</v>
      </c>
      <c r="S8" s="1152">
        <v>7272889</v>
      </c>
    </row>
    <row r="9" spans="2:19" ht="12.95" customHeight="1">
      <c r="B9" s="604" t="s">
        <v>27</v>
      </c>
      <c r="C9" s="599"/>
      <c r="D9" s="611"/>
      <c r="E9" s="1207">
        <v>394165</v>
      </c>
      <c r="F9" s="586"/>
      <c r="G9" s="1152">
        <v>389298</v>
      </c>
      <c r="H9" s="586"/>
      <c r="I9" s="1152">
        <v>387082</v>
      </c>
      <c r="J9" s="586"/>
      <c r="K9" s="1157">
        <v>395788</v>
      </c>
      <c r="L9" s="614"/>
      <c r="M9" s="1152">
        <v>392521</v>
      </c>
      <c r="N9" s="613"/>
      <c r="O9" s="1152">
        <v>406708</v>
      </c>
      <c r="P9" s="613"/>
      <c r="Q9" s="1152">
        <v>404911</v>
      </c>
      <c r="R9" s="613"/>
      <c r="S9" s="1152">
        <v>379479</v>
      </c>
    </row>
    <row r="10" spans="2:19" ht="12.95" customHeight="1">
      <c r="B10" s="615" t="s">
        <v>28</v>
      </c>
      <c r="C10" s="603"/>
      <c r="D10" s="600"/>
      <c r="E10" s="1207">
        <v>725116</v>
      </c>
      <c r="F10" s="586"/>
      <c r="G10" s="1152">
        <v>738327</v>
      </c>
      <c r="H10" s="586"/>
      <c r="I10" s="1152">
        <v>703283</v>
      </c>
      <c r="J10" s="586"/>
      <c r="K10" s="1157">
        <v>810497</v>
      </c>
      <c r="L10" s="602"/>
      <c r="M10" s="1152">
        <v>646855</v>
      </c>
      <c r="N10" s="601"/>
      <c r="O10" s="1152">
        <v>624527</v>
      </c>
      <c r="P10" s="601"/>
      <c r="Q10" s="1152">
        <v>484391</v>
      </c>
      <c r="R10" s="601"/>
      <c r="S10" s="1152">
        <v>499384</v>
      </c>
    </row>
    <row r="11" spans="2:19" ht="12.95" customHeight="1">
      <c r="B11" s="604" t="s">
        <v>29</v>
      </c>
      <c r="C11" s="599"/>
      <c r="D11" s="611"/>
      <c r="E11" s="1207">
        <v>1573804</v>
      </c>
      <c r="F11" s="586"/>
      <c r="G11" s="1152">
        <v>1510348</v>
      </c>
      <c r="H11" s="586"/>
      <c r="I11" s="1152">
        <v>1330672</v>
      </c>
      <c r="J11" s="586"/>
      <c r="K11" s="1157">
        <v>1239091</v>
      </c>
      <c r="L11" s="614"/>
      <c r="M11" s="1152">
        <v>1228136</v>
      </c>
      <c r="N11" s="613"/>
      <c r="O11" s="1152">
        <v>1132917</v>
      </c>
      <c r="P11" s="613"/>
      <c r="Q11" s="1152">
        <v>1222938</v>
      </c>
      <c r="R11" s="613"/>
      <c r="S11" s="1152">
        <v>1316334</v>
      </c>
    </row>
    <row r="12" spans="2:19" ht="12.95" customHeight="1">
      <c r="B12" s="604" t="s">
        <v>30</v>
      </c>
      <c r="C12" s="599"/>
      <c r="D12" s="611"/>
      <c r="E12" s="1207">
        <v>1103305</v>
      </c>
      <c r="F12" s="586"/>
      <c r="G12" s="1152">
        <v>940690</v>
      </c>
      <c r="H12" s="586"/>
      <c r="I12" s="1152">
        <v>801773</v>
      </c>
      <c r="J12" s="586"/>
      <c r="K12" s="1157">
        <v>653443</v>
      </c>
      <c r="L12" s="614"/>
      <c r="M12" s="1156">
        <v>656542</v>
      </c>
      <c r="N12" s="613"/>
      <c r="O12" s="1152">
        <v>661198</v>
      </c>
      <c r="P12" s="613"/>
      <c r="Q12" s="1156">
        <v>693673</v>
      </c>
      <c r="R12" s="613"/>
      <c r="S12" s="1156">
        <v>780133</v>
      </c>
    </row>
    <row r="13" spans="2:19" ht="12.95" customHeight="1">
      <c r="B13" s="616" t="s">
        <v>31</v>
      </c>
      <c r="C13" s="603"/>
      <c r="D13" s="730"/>
      <c r="E13" s="1208">
        <v>13235864</v>
      </c>
      <c r="F13" s="728"/>
      <c r="G13" s="1218">
        <v>12564025</v>
      </c>
      <c r="H13" s="728"/>
      <c r="I13" s="1218">
        <v>11705376</v>
      </c>
      <c r="J13" s="728"/>
      <c r="K13" s="1227">
        <v>11138139</v>
      </c>
      <c r="L13" s="947"/>
      <c r="M13" s="1218">
        <v>10726841</v>
      </c>
      <c r="N13" s="948"/>
      <c r="O13" s="1218">
        <v>10297922</v>
      </c>
      <c r="P13" s="948"/>
      <c r="Q13" s="1218">
        <v>9623941</v>
      </c>
      <c r="R13" s="948"/>
      <c r="S13" s="1218">
        <v>10248219</v>
      </c>
    </row>
    <row r="14" spans="2:19" ht="8.1" customHeight="1">
      <c r="B14" s="617"/>
      <c r="C14" s="599"/>
      <c r="D14" s="611"/>
      <c r="E14" s="1209"/>
      <c r="F14" s="589"/>
      <c r="G14" s="1219"/>
      <c r="H14" s="589"/>
      <c r="I14" s="1219"/>
      <c r="J14" s="589"/>
      <c r="K14" s="1228"/>
      <c r="L14" s="614"/>
      <c r="M14" s="1219"/>
      <c r="N14" s="613"/>
      <c r="O14" s="1219"/>
      <c r="P14" s="613"/>
      <c r="Q14" s="1219"/>
      <c r="R14" s="613"/>
      <c r="S14" s="1219"/>
    </row>
    <row r="15" spans="2:19" ht="12.95" customHeight="1">
      <c r="B15" s="615" t="s">
        <v>26</v>
      </c>
      <c r="C15" s="599"/>
      <c r="D15" s="618"/>
      <c r="E15" s="1207">
        <v>53130</v>
      </c>
      <c r="F15" s="586"/>
      <c r="G15" s="1152">
        <v>84032</v>
      </c>
      <c r="H15" s="586"/>
      <c r="I15" s="1152">
        <v>64376</v>
      </c>
      <c r="J15" s="586"/>
      <c r="K15" s="1157">
        <v>21382</v>
      </c>
      <c r="L15" s="620"/>
      <c r="M15" s="1156">
        <v>6953</v>
      </c>
      <c r="N15" s="619"/>
      <c r="O15" s="1152">
        <v>21068</v>
      </c>
      <c r="P15" s="619"/>
      <c r="Q15" s="1156">
        <v>22750</v>
      </c>
      <c r="R15" s="619"/>
      <c r="S15" s="1156">
        <v>12810</v>
      </c>
    </row>
    <row r="16" spans="2:19" ht="12.95" customHeight="1">
      <c r="B16" s="621" t="s">
        <v>32</v>
      </c>
      <c r="C16" s="599"/>
      <c r="D16" s="731"/>
      <c r="E16" s="1208">
        <v>53130</v>
      </c>
      <c r="F16" s="728"/>
      <c r="G16" s="1218">
        <v>84032</v>
      </c>
      <c r="H16" s="728"/>
      <c r="I16" s="1218">
        <v>64376</v>
      </c>
      <c r="J16" s="728"/>
      <c r="K16" s="1227">
        <v>21382</v>
      </c>
      <c r="L16" s="950"/>
      <c r="M16" s="1218">
        <v>6953</v>
      </c>
      <c r="N16" s="952"/>
      <c r="O16" s="1218">
        <v>21068</v>
      </c>
      <c r="P16" s="952"/>
      <c r="Q16" s="1218">
        <v>22750</v>
      </c>
      <c r="R16" s="952"/>
      <c r="S16" s="1218">
        <v>12810</v>
      </c>
    </row>
    <row r="17" spans="2:19" ht="8.1" customHeight="1">
      <c r="B17" s="622"/>
      <c r="C17" s="599"/>
      <c r="D17" s="618"/>
      <c r="E17" s="1210"/>
      <c r="F17" s="596"/>
      <c r="G17" s="1220"/>
      <c r="H17" s="596"/>
      <c r="I17" s="1220"/>
      <c r="J17" s="596"/>
      <c r="K17" s="1229"/>
      <c r="L17" s="620"/>
      <c r="M17" s="1220"/>
      <c r="N17" s="619"/>
      <c r="O17" s="1220"/>
      <c r="P17" s="619"/>
      <c r="Q17" s="1220"/>
      <c r="R17" s="619"/>
      <c r="S17" s="1220"/>
    </row>
    <row r="18" spans="2:19" ht="12.95" customHeight="1" thickBot="1">
      <c r="B18" s="623" t="s">
        <v>33</v>
      </c>
      <c r="C18" s="599"/>
      <c r="D18" s="1452" t="s">
        <v>1</v>
      </c>
      <c r="E18" s="1462">
        <v>13288994</v>
      </c>
      <c r="F18" s="1464" t="s">
        <v>1</v>
      </c>
      <c r="G18" s="1463">
        <v>12648057</v>
      </c>
      <c r="H18" s="1464" t="s">
        <v>1</v>
      </c>
      <c r="I18" s="1463">
        <v>11769752</v>
      </c>
      <c r="J18" s="1464" t="s">
        <v>1</v>
      </c>
      <c r="K18" s="1465">
        <v>11159521</v>
      </c>
      <c r="L18" s="609" t="s">
        <v>1</v>
      </c>
      <c r="M18" s="1463">
        <v>10733794</v>
      </c>
      <c r="N18" s="1450" t="s">
        <v>1</v>
      </c>
      <c r="O18" s="1463">
        <v>10318990</v>
      </c>
      <c r="P18" s="1450" t="s">
        <v>1</v>
      </c>
      <c r="Q18" s="1463">
        <v>9646691</v>
      </c>
      <c r="R18" s="1450" t="s">
        <v>1</v>
      </c>
      <c r="S18" s="1463">
        <v>10261029</v>
      </c>
    </row>
    <row r="19" spans="2:19" ht="12.95" customHeight="1">
      <c r="B19" s="624" t="s">
        <v>223</v>
      </c>
      <c r="C19" s="599"/>
      <c r="D19" s="625"/>
      <c r="E19" s="1211">
        <v>0.56725866374987988</v>
      </c>
      <c r="F19" s="627"/>
      <c r="G19" s="1221">
        <v>0.58588640113063439</v>
      </c>
      <c r="H19" s="627"/>
      <c r="I19" s="1221">
        <v>0.57778576538566195</v>
      </c>
      <c r="J19" s="627"/>
      <c r="K19" s="1230">
        <v>0.56965898677920945</v>
      </c>
      <c r="L19" s="628"/>
      <c r="M19" s="1221">
        <v>0.55862404520372189</v>
      </c>
      <c r="N19" s="626"/>
      <c r="O19" s="1221">
        <v>0.55178899534147186</v>
      </c>
      <c r="P19" s="626"/>
      <c r="Q19" s="1221">
        <v>0.53097467053554315</v>
      </c>
      <c r="R19" s="626"/>
      <c r="S19" s="1221">
        <v>0.56738512944235009</v>
      </c>
    </row>
    <row r="20" spans="2:19" ht="8.1" customHeight="1">
      <c r="B20" s="629"/>
      <c r="C20" s="577"/>
      <c r="D20" s="630"/>
      <c r="E20" s="1212"/>
      <c r="F20" s="633"/>
      <c r="G20" s="1222"/>
      <c r="H20" s="633"/>
      <c r="I20" s="1222"/>
      <c r="J20" s="633"/>
      <c r="K20" s="1231"/>
      <c r="L20" s="634"/>
      <c r="M20" s="1178"/>
      <c r="N20" s="631"/>
      <c r="O20" s="1222"/>
      <c r="P20" s="631"/>
      <c r="Q20" s="1178"/>
      <c r="R20" s="631"/>
      <c r="S20" s="1178"/>
    </row>
    <row r="21" spans="2:19" s="54" customFormat="1" ht="12.95" customHeight="1">
      <c r="B21" s="610" t="s">
        <v>16</v>
      </c>
      <c r="C21" s="599"/>
      <c r="D21" s="630"/>
      <c r="E21" s="1196"/>
      <c r="F21" s="632"/>
      <c r="G21" s="1178"/>
      <c r="H21" s="632"/>
      <c r="I21" s="1178"/>
      <c r="J21" s="632"/>
      <c r="K21" s="1183"/>
      <c r="L21" s="634"/>
      <c r="M21" s="1178"/>
      <c r="N21" s="631"/>
      <c r="O21" s="1178"/>
      <c r="P21" s="631"/>
      <c r="Q21" s="1178"/>
      <c r="R21" s="631"/>
      <c r="S21" s="1178"/>
    </row>
    <row r="22" spans="2:19" ht="12.95" customHeight="1">
      <c r="B22" s="604" t="s">
        <v>26</v>
      </c>
      <c r="C22" s="599"/>
      <c r="D22" s="600" t="s">
        <v>1</v>
      </c>
      <c r="E22" s="1207">
        <v>1166034</v>
      </c>
      <c r="F22" s="586" t="s">
        <v>1</v>
      </c>
      <c r="G22" s="1152">
        <v>1241043</v>
      </c>
      <c r="H22" s="586" t="s">
        <v>1</v>
      </c>
      <c r="I22" s="1152">
        <v>1343875</v>
      </c>
      <c r="J22" s="586" t="s">
        <v>1</v>
      </c>
      <c r="K22" s="1157">
        <v>1457357</v>
      </c>
      <c r="L22" s="602" t="s">
        <v>1</v>
      </c>
      <c r="M22" s="1152">
        <v>1537107</v>
      </c>
      <c r="N22" s="601" t="s">
        <v>1</v>
      </c>
      <c r="O22" s="1152">
        <v>1580351</v>
      </c>
      <c r="P22" s="601" t="s">
        <v>1</v>
      </c>
      <c r="Q22" s="1152">
        <v>1721111</v>
      </c>
      <c r="R22" s="601" t="s">
        <v>1</v>
      </c>
      <c r="S22" s="586">
        <v>934964</v>
      </c>
    </row>
    <row r="23" spans="2:19" s="54" customFormat="1" ht="12.95" customHeight="1">
      <c r="B23" s="604" t="s">
        <v>28</v>
      </c>
      <c r="C23" s="599"/>
      <c r="D23" s="600"/>
      <c r="E23" s="1207">
        <v>52927</v>
      </c>
      <c r="F23" s="586"/>
      <c r="G23" s="1152">
        <v>27302</v>
      </c>
      <c r="H23" s="586"/>
      <c r="I23" s="1152">
        <v>5543</v>
      </c>
      <c r="J23" s="586"/>
      <c r="K23" s="1157">
        <v>5543</v>
      </c>
      <c r="L23" s="602"/>
      <c r="M23" s="1152">
        <v>5543</v>
      </c>
      <c r="N23" s="601"/>
      <c r="O23" s="1152">
        <v>5543</v>
      </c>
      <c r="P23" s="601"/>
      <c r="Q23" s="1152">
        <v>5543</v>
      </c>
      <c r="R23" s="601"/>
      <c r="S23" s="586">
        <v>5543</v>
      </c>
    </row>
    <row r="24" spans="2:19" s="54" customFormat="1" ht="12.95" customHeight="1">
      <c r="B24" s="615" t="s">
        <v>29</v>
      </c>
      <c r="C24" s="599"/>
      <c r="D24" s="618"/>
      <c r="E24" s="1207">
        <v>22020</v>
      </c>
      <c r="F24" s="586"/>
      <c r="G24" s="1152">
        <v>23880</v>
      </c>
      <c r="H24" s="586"/>
      <c r="I24" s="1152">
        <v>24825</v>
      </c>
      <c r="J24" s="586"/>
      <c r="K24" s="1157">
        <v>25863</v>
      </c>
      <c r="L24" s="620"/>
      <c r="M24" s="1156">
        <v>22073</v>
      </c>
      <c r="N24" s="619"/>
      <c r="O24" s="1152">
        <v>24204</v>
      </c>
      <c r="P24" s="619"/>
      <c r="Q24" s="1156">
        <v>25702</v>
      </c>
      <c r="R24" s="619"/>
      <c r="S24" s="597">
        <v>27481</v>
      </c>
    </row>
    <row r="25" spans="2:19" ht="12.95" customHeight="1">
      <c r="B25" s="616" t="s">
        <v>31</v>
      </c>
      <c r="C25" s="603"/>
      <c r="D25" s="730"/>
      <c r="E25" s="1208">
        <v>1240981</v>
      </c>
      <c r="F25" s="728"/>
      <c r="G25" s="1218">
        <v>1292225</v>
      </c>
      <c r="H25" s="728"/>
      <c r="I25" s="1218">
        <v>1374243</v>
      </c>
      <c r="J25" s="728"/>
      <c r="K25" s="1227">
        <v>1488763</v>
      </c>
      <c r="L25" s="947"/>
      <c r="M25" s="1218">
        <v>1564723</v>
      </c>
      <c r="N25" s="948"/>
      <c r="O25" s="1218">
        <v>1610098</v>
      </c>
      <c r="P25" s="948"/>
      <c r="Q25" s="1218">
        <v>1752356</v>
      </c>
      <c r="R25" s="948"/>
      <c r="S25" s="1218">
        <v>967988</v>
      </c>
    </row>
    <row r="26" spans="2:19" ht="8.1" customHeight="1">
      <c r="B26" s="635"/>
      <c r="C26" s="599"/>
      <c r="D26" s="611"/>
      <c r="E26" s="1209"/>
      <c r="F26" s="589"/>
      <c r="G26" s="1219"/>
      <c r="H26" s="589"/>
      <c r="I26" s="1219"/>
      <c r="J26" s="589"/>
      <c r="K26" s="1228"/>
      <c r="L26" s="614"/>
      <c r="M26" s="1219"/>
      <c r="N26" s="613"/>
      <c r="O26" s="1219"/>
      <c r="P26" s="613"/>
      <c r="Q26" s="1219"/>
      <c r="R26" s="613"/>
      <c r="S26" s="1219"/>
    </row>
    <row r="27" spans="2:19" ht="12.95" customHeight="1">
      <c r="B27" s="615" t="s">
        <v>26</v>
      </c>
      <c r="C27" s="599"/>
      <c r="D27" s="611"/>
      <c r="E27" s="1207">
        <v>5443525</v>
      </c>
      <c r="F27" s="586"/>
      <c r="G27" s="1152">
        <v>4297703</v>
      </c>
      <c r="H27" s="586"/>
      <c r="I27" s="1152">
        <v>3898412</v>
      </c>
      <c r="J27" s="586"/>
      <c r="K27" s="1157">
        <v>3837145</v>
      </c>
      <c r="L27" s="614"/>
      <c r="M27" s="1152">
        <v>3861778</v>
      </c>
      <c r="N27" s="613"/>
      <c r="O27" s="1152">
        <v>3884114</v>
      </c>
      <c r="P27" s="613"/>
      <c r="Q27" s="1152">
        <v>3891290</v>
      </c>
      <c r="R27" s="613"/>
      <c r="S27" s="1152">
        <v>3878905</v>
      </c>
    </row>
    <row r="28" spans="2:19" ht="12.95" customHeight="1">
      <c r="B28" s="604" t="s">
        <v>28</v>
      </c>
      <c r="C28" s="599"/>
      <c r="D28" s="611"/>
      <c r="E28" s="1207">
        <v>3453192</v>
      </c>
      <c r="F28" s="586"/>
      <c r="G28" s="1152">
        <v>3349917</v>
      </c>
      <c r="H28" s="586"/>
      <c r="I28" s="1152">
        <v>3328036</v>
      </c>
      <c r="J28" s="586"/>
      <c r="K28" s="1157">
        <v>3104398</v>
      </c>
      <c r="L28" s="614"/>
      <c r="M28" s="1152">
        <v>3054406</v>
      </c>
      <c r="N28" s="613"/>
      <c r="O28" s="1152">
        <v>2887769</v>
      </c>
      <c r="P28" s="613"/>
      <c r="Q28" s="1152">
        <v>2877556</v>
      </c>
      <c r="R28" s="613"/>
      <c r="S28" s="1152">
        <v>2976847</v>
      </c>
    </row>
    <row r="29" spans="2:19" ht="12.95" customHeight="1">
      <c r="B29" s="616" t="s">
        <v>32</v>
      </c>
      <c r="C29" s="599"/>
      <c r="D29" s="731"/>
      <c r="E29" s="1208">
        <v>8896717</v>
      </c>
      <c r="F29" s="728"/>
      <c r="G29" s="1218">
        <v>7647620</v>
      </c>
      <c r="H29" s="728"/>
      <c r="I29" s="1218">
        <v>7226448</v>
      </c>
      <c r="J29" s="728"/>
      <c r="K29" s="1227">
        <v>6941543</v>
      </c>
      <c r="L29" s="950"/>
      <c r="M29" s="1218">
        <v>6916184</v>
      </c>
      <c r="N29" s="952"/>
      <c r="O29" s="1218">
        <v>6771883</v>
      </c>
      <c r="P29" s="952"/>
      <c r="Q29" s="1218">
        <v>6768846</v>
      </c>
      <c r="R29" s="952"/>
      <c r="S29" s="1218">
        <v>6855752</v>
      </c>
    </row>
    <row r="30" spans="2:19" ht="8.1" customHeight="1">
      <c r="B30" s="622"/>
      <c r="C30" s="599"/>
      <c r="D30" s="618"/>
      <c r="E30" s="1210"/>
      <c r="F30" s="596"/>
      <c r="G30" s="1220"/>
      <c r="H30" s="596"/>
      <c r="I30" s="1220"/>
      <c r="J30" s="596"/>
      <c r="K30" s="1229"/>
      <c r="L30" s="620"/>
      <c r="M30" s="1220"/>
      <c r="N30" s="619"/>
      <c r="O30" s="1220"/>
      <c r="P30" s="619"/>
      <c r="Q30" s="1220"/>
      <c r="R30" s="619"/>
      <c r="S30" s="1220"/>
    </row>
    <row r="31" spans="2:19" ht="12.95" customHeight="1" thickBot="1">
      <c r="B31" s="623" t="s">
        <v>33</v>
      </c>
      <c r="C31" s="599"/>
      <c r="D31" s="1452" t="s">
        <v>1</v>
      </c>
      <c r="E31" s="1462">
        <v>10137698</v>
      </c>
      <c r="F31" s="1464" t="s">
        <v>1</v>
      </c>
      <c r="G31" s="1463">
        <v>8939845</v>
      </c>
      <c r="H31" s="1464" t="s">
        <v>1</v>
      </c>
      <c r="I31" s="1463">
        <v>8600691</v>
      </c>
      <c r="J31" s="1464" t="s">
        <v>1</v>
      </c>
      <c r="K31" s="1465">
        <v>8430306</v>
      </c>
      <c r="L31" s="609" t="s">
        <v>1</v>
      </c>
      <c r="M31" s="1463">
        <v>8480907</v>
      </c>
      <c r="N31" s="1450" t="s">
        <v>1</v>
      </c>
      <c r="O31" s="1463">
        <v>8381981</v>
      </c>
      <c r="P31" s="1450" t="s">
        <v>1</v>
      </c>
      <c r="Q31" s="1463">
        <v>8521202</v>
      </c>
      <c r="R31" s="1450" t="s">
        <v>1</v>
      </c>
      <c r="S31" s="1463">
        <v>7823740</v>
      </c>
    </row>
    <row r="32" spans="2:19" s="38" customFormat="1" ht="12.95" customHeight="1">
      <c r="B32" s="636" t="s">
        <v>223</v>
      </c>
      <c r="C32" s="637"/>
      <c r="D32" s="625"/>
      <c r="E32" s="1211">
        <v>0.43274133625012018</v>
      </c>
      <c r="F32" s="627"/>
      <c r="G32" s="1221">
        <v>0.41411359886936544</v>
      </c>
      <c r="H32" s="627"/>
      <c r="I32" s="1221">
        <v>0.42221423461433805</v>
      </c>
      <c r="J32" s="627"/>
      <c r="K32" s="1230">
        <v>0.43034101322079055</v>
      </c>
      <c r="L32" s="628"/>
      <c r="M32" s="1221">
        <v>0.44137595479627811</v>
      </c>
      <c r="N32" s="626"/>
      <c r="O32" s="1221">
        <v>0.44821100465852814</v>
      </c>
      <c r="P32" s="626"/>
      <c r="Q32" s="1221">
        <v>0.46902532946445691</v>
      </c>
      <c r="R32" s="626"/>
      <c r="S32" s="1221">
        <v>0.43261487055764991</v>
      </c>
    </row>
    <row r="33" spans="2:19" ht="8.1" customHeight="1">
      <c r="B33" s="599"/>
      <c r="C33" s="638"/>
      <c r="D33" s="630"/>
      <c r="E33" s="1196"/>
      <c r="F33" s="632"/>
      <c r="G33" s="1178"/>
      <c r="H33" s="632"/>
      <c r="I33" s="1178"/>
      <c r="J33" s="632"/>
      <c r="K33" s="1183"/>
      <c r="L33" s="634"/>
      <c r="M33" s="1178"/>
      <c r="N33" s="631"/>
      <c r="O33" s="1178"/>
      <c r="P33" s="631"/>
      <c r="Q33" s="1178"/>
      <c r="R33" s="631"/>
      <c r="S33" s="1178"/>
    </row>
    <row r="34" spans="2:19" s="54" customFormat="1" ht="12.95" customHeight="1">
      <c r="B34" s="610" t="s">
        <v>4</v>
      </c>
      <c r="C34" s="599"/>
      <c r="D34" s="630"/>
      <c r="E34" s="1196"/>
      <c r="F34" s="632"/>
      <c r="G34" s="1178"/>
      <c r="H34" s="632"/>
      <c r="I34" s="1178"/>
      <c r="J34" s="632"/>
      <c r="K34" s="1183"/>
      <c r="L34" s="634"/>
      <c r="M34" s="1178"/>
      <c r="N34" s="631"/>
      <c r="O34" s="1178"/>
      <c r="P34" s="631"/>
      <c r="Q34" s="1178"/>
      <c r="R34" s="631"/>
      <c r="S34" s="1178"/>
    </row>
    <row r="35" spans="2:19" s="54" customFormat="1" ht="12.95" customHeight="1">
      <c r="B35" s="604" t="s">
        <v>26</v>
      </c>
      <c r="C35" s="599"/>
      <c r="D35" s="600" t="s">
        <v>1</v>
      </c>
      <c r="E35" s="1207">
        <v>10605508</v>
      </c>
      <c r="F35" s="586" t="s">
        <v>1</v>
      </c>
      <c r="G35" s="1152">
        <v>10226405</v>
      </c>
      <c r="H35" s="586" t="s">
        <v>1</v>
      </c>
      <c r="I35" s="1152">
        <v>9826441</v>
      </c>
      <c r="J35" s="586" t="s">
        <v>1</v>
      </c>
      <c r="K35" s="1157">
        <v>9496677</v>
      </c>
      <c r="L35" s="602" t="s">
        <v>1</v>
      </c>
      <c r="M35" s="1152">
        <v>9339894</v>
      </c>
      <c r="N35" s="601" t="s">
        <v>1</v>
      </c>
      <c r="O35" s="1152">
        <v>9052923</v>
      </c>
      <c r="P35" s="601" t="s">
        <v>1</v>
      </c>
      <c r="Q35" s="1152">
        <v>8539139</v>
      </c>
      <c r="R35" s="601" t="s">
        <v>1</v>
      </c>
      <c r="S35" s="1152">
        <v>8207853</v>
      </c>
    </row>
    <row r="36" spans="2:19" ht="12.95" customHeight="1">
      <c r="B36" s="604" t="s">
        <v>27</v>
      </c>
      <c r="C36" s="599"/>
      <c r="D36" s="611"/>
      <c r="E36" s="1213">
        <v>394165</v>
      </c>
      <c r="F36" s="639"/>
      <c r="G36" s="1223">
        <v>389298</v>
      </c>
      <c r="H36" s="639"/>
      <c r="I36" s="1223">
        <v>387082</v>
      </c>
      <c r="J36" s="639"/>
      <c r="K36" s="1232">
        <v>395788</v>
      </c>
      <c r="L36" s="614"/>
      <c r="M36" s="1223">
        <v>392521</v>
      </c>
      <c r="N36" s="613"/>
      <c r="O36" s="1223">
        <v>406708</v>
      </c>
      <c r="P36" s="613"/>
      <c r="Q36" s="1223">
        <v>404911</v>
      </c>
      <c r="R36" s="613"/>
      <c r="S36" s="1223">
        <v>379479</v>
      </c>
    </row>
    <row r="37" spans="2:19" ht="12.95" customHeight="1">
      <c r="B37" s="615" t="s">
        <v>28</v>
      </c>
      <c r="C37" s="603"/>
      <c r="D37" s="600"/>
      <c r="E37" s="1207">
        <v>778043</v>
      </c>
      <c r="F37" s="586"/>
      <c r="G37" s="1152">
        <v>765629</v>
      </c>
      <c r="H37" s="586"/>
      <c r="I37" s="1152">
        <v>708826</v>
      </c>
      <c r="J37" s="586"/>
      <c r="K37" s="1157">
        <v>816040</v>
      </c>
      <c r="L37" s="602"/>
      <c r="M37" s="1152">
        <v>652398</v>
      </c>
      <c r="N37" s="601"/>
      <c r="O37" s="1152">
        <v>630070</v>
      </c>
      <c r="P37" s="601"/>
      <c r="Q37" s="1152">
        <v>489934</v>
      </c>
      <c r="R37" s="601"/>
      <c r="S37" s="1152">
        <v>504927</v>
      </c>
    </row>
    <row r="38" spans="2:19" ht="12.95" customHeight="1">
      <c r="B38" s="604" t="s">
        <v>29</v>
      </c>
      <c r="C38" s="599"/>
      <c r="D38" s="611"/>
      <c r="E38" s="1213">
        <v>1595824</v>
      </c>
      <c r="F38" s="639"/>
      <c r="G38" s="1223">
        <v>1534228</v>
      </c>
      <c r="H38" s="639"/>
      <c r="I38" s="1223">
        <v>1355497</v>
      </c>
      <c r="J38" s="639"/>
      <c r="K38" s="1232">
        <v>1264954</v>
      </c>
      <c r="L38" s="614"/>
      <c r="M38" s="1223">
        <v>1250209</v>
      </c>
      <c r="N38" s="613"/>
      <c r="O38" s="1223">
        <v>1157121</v>
      </c>
      <c r="P38" s="613"/>
      <c r="Q38" s="1223">
        <v>1248640</v>
      </c>
      <c r="R38" s="613"/>
      <c r="S38" s="1223">
        <v>1343815</v>
      </c>
    </row>
    <row r="39" spans="2:19" ht="12.95" customHeight="1">
      <c r="B39" s="604" t="s">
        <v>30</v>
      </c>
      <c r="C39" s="599"/>
      <c r="D39" s="611"/>
      <c r="E39" s="1213">
        <v>1103305</v>
      </c>
      <c r="F39" s="639"/>
      <c r="G39" s="1223">
        <v>940690</v>
      </c>
      <c r="H39" s="639"/>
      <c r="I39" s="1223">
        <v>801773</v>
      </c>
      <c r="J39" s="639"/>
      <c r="K39" s="1232">
        <v>653443</v>
      </c>
      <c r="L39" s="614"/>
      <c r="M39" s="1223">
        <v>656542</v>
      </c>
      <c r="N39" s="613"/>
      <c r="O39" s="1223">
        <v>661198</v>
      </c>
      <c r="P39" s="613"/>
      <c r="Q39" s="1223">
        <v>693673</v>
      </c>
      <c r="R39" s="613"/>
      <c r="S39" s="1223">
        <v>780133</v>
      </c>
    </row>
    <row r="40" spans="2:19" ht="12.95" customHeight="1">
      <c r="B40" s="616" t="s">
        <v>31</v>
      </c>
      <c r="C40" s="603"/>
      <c r="D40" s="730"/>
      <c r="E40" s="1208">
        <v>14476845</v>
      </c>
      <c r="F40" s="728"/>
      <c r="G40" s="1218">
        <v>13856250</v>
      </c>
      <c r="H40" s="728"/>
      <c r="I40" s="1218">
        <v>13079619</v>
      </c>
      <c r="J40" s="728"/>
      <c r="K40" s="1227">
        <v>12626902</v>
      </c>
      <c r="L40" s="947"/>
      <c r="M40" s="1218">
        <v>12291564</v>
      </c>
      <c r="N40" s="948"/>
      <c r="O40" s="1218">
        <v>11908020</v>
      </c>
      <c r="P40" s="948"/>
      <c r="Q40" s="1218">
        <v>11376297</v>
      </c>
      <c r="R40" s="948"/>
      <c r="S40" s="1218">
        <v>11216207</v>
      </c>
    </row>
    <row r="41" spans="2:19" ht="8.1" customHeight="1">
      <c r="B41" s="635"/>
      <c r="C41" s="599"/>
      <c r="D41" s="611"/>
      <c r="E41" s="1214"/>
      <c r="F41" s="585"/>
      <c r="G41" s="1224"/>
      <c r="H41" s="585"/>
      <c r="I41" s="1224"/>
      <c r="J41" s="585"/>
      <c r="K41" s="1233"/>
      <c r="L41" s="614"/>
      <c r="M41" s="1224"/>
      <c r="N41" s="613"/>
      <c r="O41" s="1224"/>
      <c r="P41" s="613"/>
      <c r="Q41" s="1224"/>
      <c r="R41" s="613"/>
      <c r="S41" s="1224"/>
    </row>
    <row r="42" spans="2:19" ht="12.95" customHeight="1">
      <c r="B42" s="615" t="s">
        <v>26</v>
      </c>
      <c r="C42" s="599"/>
      <c r="D42" s="611"/>
      <c r="E42" s="1213">
        <v>5496655</v>
      </c>
      <c r="F42" s="639"/>
      <c r="G42" s="1223">
        <v>4381735</v>
      </c>
      <c r="H42" s="639"/>
      <c r="I42" s="1223">
        <v>3962788</v>
      </c>
      <c r="J42" s="639"/>
      <c r="K42" s="1232">
        <v>3858527</v>
      </c>
      <c r="L42" s="614"/>
      <c r="M42" s="1223">
        <v>3868731</v>
      </c>
      <c r="N42" s="613"/>
      <c r="O42" s="1223">
        <v>3905182</v>
      </c>
      <c r="P42" s="613"/>
      <c r="Q42" s="1223">
        <v>3914040</v>
      </c>
      <c r="R42" s="613"/>
      <c r="S42" s="1223">
        <v>3891715</v>
      </c>
    </row>
    <row r="43" spans="2:19" ht="12.95" customHeight="1">
      <c r="B43" s="604" t="s">
        <v>28</v>
      </c>
      <c r="C43" s="599"/>
      <c r="D43" s="611"/>
      <c r="E43" s="1213">
        <v>3453192</v>
      </c>
      <c r="F43" s="639"/>
      <c r="G43" s="1223">
        <v>3349917</v>
      </c>
      <c r="H43" s="639"/>
      <c r="I43" s="1223">
        <v>3328036</v>
      </c>
      <c r="J43" s="639"/>
      <c r="K43" s="1232">
        <v>3104398</v>
      </c>
      <c r="L43" s="614"/>
      <c r="M43" s="1223">
        <v>3054406</v>
      </c>
      <c r="N43" s="613"/>
      <c r="O43" s="1223">
        <v>2887769</v>
      </c>
      <c r="P43" s="613"/>
      <c r="Q43" s="1223">
        <v>2877556</v>
      </c>
      <c r="R43" s="613"/>
      <c r="S43" s="1223">
        <v>2976847</v>
      </c>
    </row>
    <row r="44" spans="2:19" ht="12.95" customHeight="1">
      <c r="B44" s="616" t="s">
        <v>32</v>
      </c>
      <c r="C44" s="599"/>
      <c r="D44" s="731"/>
      <c r="E44" s="1215">
        <v>8949847</v>
      </c>
      <c r="F44" s="729"/>
      <c r="G44" s="1151">
        <v>7731652</v>
      </c>
      <c r="H44" s="729"/>
      <c r="I44" s="1151">
        <v>7290824</v>
      </c>
      <c r="J44" s="729"/>
      <c r="K44" s="1158">
        <v>6962925</v>
      </c>
      <c r="L44" s="950"/>
      <c r="M44" s="1151">
        <v>6923137</v>
      </c>
      <c r="N44" s="952"/>
      <c r="O44" s="1151">
        <v>6792951</v>
      </c>
      <c r="P44" s="952"/>
      <c r="Q44" s="1151">
        <v>6791596</v>
      </c>
      <c r="R44" s="952"/>
      <c r="S44" s="1151">
        <v>6868562</v>
      </c>
    </row>
    <row r="45" spans="2:19" ht="8.1" customHeight="1">
      <c r="B45" s="622"/>
      <c r="C45" s="599"/>
      <c r="D45" s="618"/>
      <c r="E45" s="1216"/>
      <c r="F45" s="640"/>
      <c r="G45" s="1225"/>
      <c r="H45" s="640"/>
      <c r="I45" s="1225"/>
      <c r="J45" s="640"/>
      <c r="K45" s="1234"/>
      <c r="L45" s="620"/>
      <c r="M45" s="1225"/>
      <c r="N45" s="619"/>
      <c r="O45" s="1225"/>
      <c r="P45" s="619"/>
      <c r="Q45" s="1225"/>
      <c r="R45" s="619"/>
      <c r="S45" s="1225"/>
    </row>
    <row r="46" spans="2:19" ht="12.95" customHeight="1" thickBot="1">
      <c r="B46" s="623" t="s">
        <v>33</v>
      </c>
      <c r="C46" s="599"/>
      <c r="D46" s="1452" t="s">
        <v>1</v>
      </c>
      <c r="E46" s="1462">
        <v>23426692</v>
      </c>
      <c r="F46" s="1464" t="s">
        <v>1</v>
      </c>
      <c r="G46" s="1463">
        <v>21587902</v>
      </c>
      <c r="H46" s="1464" t="s">
        <v>1</v>
      </c>
      <c r="I46" s="1463">
        <v>20370443</v>
      </c>
      <c r="J46" s="1464" t="s">
        <v>1</v>
      </c>
      <c r="K46" s="1465">
        <v>19589827</v>
      </c>
      <c r="L46" s="609" t="s">
        <v>1</v>
      </c>
      <c r="M46" s="1463">
        <v>19214701</v>
      </c>
      <c r="N46" s="1450" t="s">
        <v>1</v>
      </c>
      <c r="O46" s="1463">
        <v>18700971</v>
      </c>
      <c r="P46" s="1450" t="s">
        <v>1</v>
      </c>
      <c r="Q46" s="1463">
        <v>18167893</v>
      </c>
      <c r="R46" s="1450" t="s">
        <v>1</v>
      </c>
      <c r="S46" s="1463">
        <v>18084769</v>
      </c>
    </row>
    <row r="47" spans="2:19" s="38" customFormat="1" ht="12.95" customHeight="1" thickBot="1">
      <c r="B47" s="1201" t="s">
        <v>223</v>
      </c>
      <c r="C47" s="1202"/>
      <c r="D47" s="1203"/>
      <c r="E47" s="1217">
        <v>1</v>
      </c>
      <c r="F47" s="1204"/>
      <c r="G47" s="1226">
        <v>1</v>
      </c>
      <c r="H47" s="1204"/>
      <c r="I47" s="1226">
        <v>1</v>
      </c>
      <c r="J47" s="1204"/>
      <c r="K47" s="1235">
        <v>1</v>
      </c>
      <c r="L47" s="1206"/>
      <c r="M47" s="1226">
        <v>1</v>
      </c>
      <c r="N47" s="1205"/>
      <c r="O47" s="1226">
        <v>1</v>
      </c>
      <c r="P47" s="1205"/>
      <c r="Q47" s="1226">
        <v>1</v>
      </c>
      <c r="R47" s="1205"/>
      <c r="S47" s="1226">
        <v>1</v>
      </c>
    </row>
    <row r="48" spans="2:19" ht="5.0999999999999996" customHeight="1">
      <c r="B48" s="8"/>
      <c r="C48" s="1"/>
      <c r="D48" s="36"/>
      <c r="N48" s="36"/>
      <c r="O48" s="32"/>
      <c r="P48" s="32"/>
      <c r="Q48" s="32"/>
      <c r="R48" s="36"/>
      <c r="S48" s="32"/>
    </row>
    <row r="49" spans="1:19" s="118" customFormat="1" ht="12.75">
      <c r="A49" s="754"/>
      <c r="B49" s="283" t="s">
        <v>487</v>
      </c>
      <c r="C49" s="98"/>
      <c r="D49" s="98"/>
      <c r="E49" s="98"/>
      <c r="F49" s="98"/>
      <c r="G49" s="98"/>
      <c r="H49" s="98"/>
      <c r="I49" s="98"/>
      <c r="J49" s="98"/>
      <c r="K49" s="98"/>
      <c r="L49" s="98"/>
      <c r="M49" s="98"/>
      <c r="N49" s="98"/>
      <c r="O49" s="124"/>
      <c r="P49" s="124"/>
      <c r="Q49" s="125"/>
      <c r="R49" s="125"/>
      <c r="S49" s="126"/>
    </row>
    <row r="50" spans="1:19" s="118" customFormat="1" ht="11.25">
      <c r="A50" s="754"/>
      <c r="B50" s="283" t="s">
        <v>559</v>
      </c>
      <c r="C50" s="98"/>
      <c r="D50" s="98"/>
      <c r="E50" s="98"/>
      <c r="F50" s="98"/>
      <c r="G50" s="98"/>
      <c r="H50" s="98"/>
      <c r="I50" s="98"/>
      <c r="J50" s="98"/>
      <c r="K50" s="98"/>
      <c r="L50" s="98"/>
      <c r="M50" s="98"/>
      <c r="N50" s="98"/>
      <c r="O50" s="124"/>
      <c r="P50" s="124"/>
      <c r="Q50" s="125"/>
      <c r="R50" s="125"/>
      <c r="S50" s="126"/>
    </row>
    <row r="51" spans="1:19" ht="12.95" customHeight="1">
      <c r="B51" s="8"/>
      <c r="C51" s="1"/>
      <c r="D51" s="36"/>
      <c r="N51" s="36"/>
      <c r="O51" s="32"/>
      <c r="P51" s="32"/>
      <c r="Q51" s="32"/>
      <c r="R51" s="36"/>
      <c r="S51" s="32"/>
    </row>
  </sheetData>
  <customSheetViews>
    <customSheetView guid="{37C6DA02-29F6-4A78-BC73-20D2EFCDA9D0}" showPageBreaks="1" fitToPage="1" printArea="1" topLeftCell="A19">
      <selection activeCell="B49" sqref="B49"/>
      <pageMargins left="0.7" right="0.7" top="0.75" bottom="0.75" header="0.3" footer="0.3"/>
      <pageSetup scale="78" orientation="landscape" r:id="rId1"/>
      <headerFooter>
        <oddFooter>&amp;R&amp;P</oddFooter>
      </headerFooter>
    </customSheetView>
  </customSheetViews>
  <mergeCells count="2">
    <mergeCell ref="L4:S4"/>
    <mergeCell ref="D4:K4"/>
  </mergeCells>
  <pageMargins left="0.7" right="0.7" top="1" bottom="0.5" header="0.5" footer="0.3"/>
  <pageSetup scale="80" orientation="landscape" r:id="rId2"/>
  <headerFooter scaleWithDoc="0">
    <oddHeader>&amp;L&amp;G</oddHeader>
    <oddFooter>&amp;C&amp;8&amp;P&amp;R&amp;8&amp;G</oddFooter>
  </headerFooter>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8"/>
  <sheetViews>
    <sheetView showGridLines="0" workbookViewId="0"/>
  </sheetViews>
  <sheetFormatPr defaultColWidth="9.140625" defaultRowHeight="12.95" customHeight="1"/>
  <cols>
    <col min="1" max="1" width="3.7109375" style="1" customWidth="1"/>
    <col min="2" max="2" width="33.85546875" style="1" customWidth="1"/>
    <col min="3" max="3" width="2.140625" style="1" customWidth="1"/>
    <col min="4" max="4" width="1.7109375" style="330" customWidth="1"/>
    <col min="5" max="5" width="10.140625" style="54" customWidth="1"/>
    <col min="6" max="6" width="4.85546875" style="54" customWidth="1"/>
    <col min="7" max="7" width="1.7109375" style="32" customWidth="1"/>
    <col min="8" max="8" width="10.140625" style="32" customWidth="1"/>
    <col min="9" max="9" width="4.85546875" style="32" customWidth="1"/>
    <col min="10" max="10" width="1.7109375" style="720" customWidth="1"/>
    <col min="11" max="11" width="10.140625" style="720" customWidth="1"/>
    <col min="12" max="12" width="4.85546875" style="720" customWidth="1"/>
    <col min="13" max="13" width="1.7109375" style="32" customWidth="1"/>
    <col min="14" max="14" width="10.140625" style="54" customWidth="1"/>
    <col min="15" max="15" width="4.85546875" style="54" customWidth="1"/>
    <col min="16" max="16" width="1.7109375" style="32" customWidth="1"/>
    <col min="17" max="17" width="10.140625" style="54" customWidth="1"/>
    <col min="18" max="18" width="4.85546875" style="54" customWidth="1"/>
    <col min="19" max="19" width="1.7109375" style="8" customWidth="1"/>
    <col min="20" max="20" width="10.140625" style="19" customWidth="1"/>
    <col min="21" max="21" width="4.85546875" style="19" customWidth="1"/>
    <col min="22" max="22" width="1.7109375" style="330" customWidth="1"/>
    <col min="23" max="23" width="10.140625" style="1" customWidth="1"/>
    <col min="24" max="24" width="4.85546875" style="1" customWidth="1"/>
    <col min="25" max="25" width="1.7109375" style="330" customWidth="1"/>
    <col min="26" max="26" width="10.140625" style="1" customWidth="1"/>
    <col min="27" max="27" width="4.85546875" style="1" customWidth="1"/>
    <col min="28" max="16384" width="9.140625" style="1"/>
  </cols>
  <sheetData>
    <row r="1" spans="2:27" ht="11.25" customHeight="1">
      <c r="B1" s="2"/>
      <c r="C1" s="2"/>
    </row>
    <row r="2" spans="2:27" ht="15">
      <c r="B2" s="50" t="s">
        <v>535</v>
      </c>
      <c r="C2" s="62"/>
      <c r="D2" s="331"/>
      <c r="E2" s="57"/>
      <c r="F2" s="57"/>
      <c r="G2" s="128"/>
      <c r="H2" s="128"/>
      <c r="I2" s="128"/>
      <c r="J2" s="721"/>
      <c r="K2" s="721"/>
      <c r="L2" s="721"/>
      <c r="M2" s="128"/>
      <c r="N2" s="57"/>
      <c r="O2" s="57"/>
      <c r="P2" s="128"/>
      <c r="Q2" s="57"/>
      <c r="R2" s="57"/>
      <c r="S2" s="17"/>
      <c r="T2" s="65"/>
      <c r="U2" s="65"/>
      <c r="V2" s="331"/>
      <c r="W2" s="57"/>
      <c r="X2" s="57"/>
      <c r="Y2" s="331"/>
      <c r="Z2" s="57"/>
      <c r="AA2" s="57"/>
    </row>
    <row r="3" spans="2:27" ht="5.0999999999999996" customHeight="1">
      <c r="B3" s="58"/>
      <c r="C3" s="58"/>
      <c r="D3" s="332"/>
      <c r="E3" s="56"/>
      <c r="F3" s="56"/>
      <c r="G3" s="33"/>
      <c r="H3" s="33"/>
      <c r="I3" s="33"/>
      <c r="J3" s="722"/>
      <c r="K3" s="722"/>
      <c r="L3" s="722"/>
      <c r="M3" s="33"/>
      <c r="N3" s="56"/>
      <c r="O3" s="56"/>
      <c r="P3" s="33"/>
      <c r="Q3" s="56"/>
      <c r="R3" s="56"/>
      <c r="S3" s="260"/>
      <c r="T3" s="66"/>
      <c r="U3" s="66"/>
      <c r="V3" s="332"/>
      <c r="W3" s="56"/>
      <c r="X3" s="56"/>
      <c r="Y3" s="332"/>
      <c r="Z3" s="56"/>
      <c r="AA3" s="56"/>
    </row>
    <row r="4" spans="2:27" s="54" customFormat="1" ht="12.95" customHeight="1">
      <c r="B4" s="69"/>
      <c r="C4" s="69"/>
      <c r="D4" s="1705" t="s">
        <v>354</v>
      </c>
      <c r="E4" s="1705"/>
      <c r="F4" s="1705"/>
      <c r="G4" s="1705"/>
      <c r="H4" s="1705"/>
      <c r="I4" s="1705"/>
      <c r="J4" s="1705"/>
      <c r="K4" s="1705"/>
      <c r="L4" s="1705"/>
      <c r="M4" s="1705"/>
      <c r="N4" s="1705"/>
      <c r="O4" s="1706"/>
      <c r="P4" s="1703" t="s">
        <v>339</v>
      </c>
      <c r="Q4" s="1704"/>
      <c r="R4" s="1704"/>
      <c r="S4" s="1704"/>
      <c r="T4" s="1704"/>
      <c r="U4" s="1704"/>
      <c r="V4" s="1704"/>
      <c r="W4" s="1704"/>
      <c r="X4" s="1704"/>
      <c r="Y4" s="1704"/>
      <c r="Z4" s="1704"/>
      <c r="AA4" s="1704"/>
    </row>
    <row r="5" spans="2:27" ht="12.95" customHeight="1">
      <c r="B5" s="4"/>
      <c r="C5" s="4"/>
      <c r="D5" s="1466"/>
      <c r="E5" s="1466"/>
      <c r="F5" s="1466" t="s">
        <v>494</v>
      </c>
      <c r="G5" s="1467"/>
      <c r="H5" s="1467"/>
      <c r="I5" s="1467" t="s">
        <v>493</v>
      </c>
      <c r="J5" s="1471"/>
      <c r="K5" s="1471"/>
      <c r="L5" s="1467" t="s">
        <v>408</v>
      </c>
      <c r="M5" s="1467"/>
      <c r="N5" s="1467"/>
      <c r="O5" s="1469" t="s">
        <v>396</v>
      </c>
      <c r="P5" s="1470"/>
      <c r="Q5" s="1468"/>
      <c r="R5" s="1468" t="s">
        <v>139</v>
      </c>
      <c r="S5" s="1468"/>
      <c r="T5" s="1468"/>
      <c r="U5" s="1468" t="s">
        <v>121</v>
      </c>
      <c r="V5" s="1468"/>
      <c r="W5" s="1468"/>
      <c r="X5" s="1468" t="s">
        <v>138</v>
      </c>
      <c r="Y5" s="1468"/>
      <c r="Z5" s="1468"/>
      <c r="AA5" s="1468" t="s">
        <v>137</v>
      </c>
    </row>
    <row r="6" spans="2:27" ht="12.95" customHeight="1">
      <c r="B6" s="5" t="s">
        <v>325</v>
      </c>
      <c r="C6" s="31"/>
      <c r="D6" s="361"/>
      <c r="E6" s="324" t="s">
        <v>117</v>
      </c>
      <c r="F6" s="324" t="s">
        <v>5</v>
      </c>
      <c r="G6" s="367"/>
      <c r="H6" s="367" t="s">
        <v>117</v>
      </c>
      <c r="I6" s="367" t="s">
        <v>5</v>
      </c>
      <c r="J6" s="367"/>
      <c r="K6" s="367" t="s">
        <v>117</v>
      </c>
      <c r="L6" s="367" t="s">
        <v>5</v>
      </c>
      <c r="M6" s="367"/>
      <c r="N6" s="367" t="s">
        <v>117</v>
      </c>
      <c r="O6" s="210" t="s">
        <v>5</v>
      </c>
      <c r="P6" s="486"/>
      <c r="Q6" s="367" t="s">
        <v>117</v>
      </c>
      <c r="R6" s="367" t="s">
        <v>5</v>
      </c>
      <c r="S6" s="266"/>
      <c r="T6" s="367" t="s">
        <v>117</v>
      </c>
      <c r="U6" s="367" t="s">
        <v>5</v>
      </c>
      <c r="V6" s="266"/>
      <c r="W6" s="367" t="s">
        <v>117</v>
      </c>
      <c r="X6" s="367" t="s">
        <v>5</v>
      </c>
      <c r="Y6" s="266"/>
      <c r="Z6" s="367" t="s">
        <v>117</v>
      </c>
      <c r="AA6" s="367" t="s">
        <v>5</v>
      </c>
    </row>
    <row r="7" spans="2:27" ht="6" customHeight="1">
      <c r="B7" s="4"/>
      <c r="C7" s="4"/>
      <c r="D7" s="362"/>
      <c r="E7" s="308"/>
      <c r="F7" s="308"/>
      <c r="G7" s="79"/>
      <c r="H7" s="79"/>
      <c r="I7" s="79"/>
      <c r="J7" s="79"/>
      <c r="K7" s="79"/>
      <c r="L7" s="79"/>
      <c r="M7" s="65"/>
      <c r="N7" s="79"/>
      <c r="O7" s="790"/>
      <c r="P7" s="951"/>
      <c r="Q7" s="79"/>
      <c r="R7" s="79"/>
      <c r="S7" s="334"/>
      <c r="T7" s="65"/>
      <c r="U7" s="65"/>
      <c r="V7" s="334"/>
      <c r="W7" s="65"/>
      <c r="X7" s="65"/>
      <c r="Y7" s="334"/>
      <c r="Z7" s="65"/>
      <c r="AA7" s="65"/>
    </row>
    <row r="8" spans="2:27" s="54" customFormat="1" ht="12.95" customHeight="1">
      <c r="B8" s="641" t="s">
        <v>204</v>
      </c>
      <c r="C8" s="629"/>
      <c r="D8" s="588"/>
      <c r="E8" s="588"/>
      <c r="F8" s="588"/>
      <c r="G8" s="642"/>
      <c r="H8" s="642"/>
      <c r="I8" s="642"/>
      <c r="J8" s="642"/>
      <c r="K8" s="642"/>
      <c r="L8" s="642"/>
      <c r="M8" s="589"/>
      <c r="N8" s="642"/>
      <c r="O8" s="791"/>
      <c r="P8" s="590"/>
      <c r="Q8" s="642"/>
      <c r="R8" s="642"/>
      <c r="S8" s="589"/>
      <c r="T8" s="589"/>
      <c r="U8" s="589"/>
      <c r="V8" s="589"/>
      <c r="W8" s="589"/>
      <c r="X8" s="589"/>
      <c r="Y8" s="589"/>
      <c r="Z8" s="589"/>
      <c r="AA8" s="589"/>
    </row>
    <row r="9" spans="2:27" ht="12.95" customHeight="1">
      <c r="B9" s="604" t="s">
        <v>6</v>
      </c>
      <c r="C9" s="577"/>
      <c r="D9" s="363" t="s">
        <v>1</v>
      </c>
      <c r="E9" s="584">
        <v>8028590</v>
      </c>
      <c r="F9" s="788">
        <v>0.34271121163841656</v>
      </c>
      <c r="G9" s="643" t="s">
        <v>1</v>
      </c>
      <c r="H9" s="586">
        <v>7771862</v>
      </c>
      <c r="I9" s="643">
        <v>0.36001006489653326</v>
      </c>
      <c r="J9" s="643" t="s">
        <v>1</v>
      </c>
      <c r="K9" s="586">
        <v>7477977</v>
      </c>
      <c r="L9" s="643">
        <v>0.36709938021475524</v>
      </c>
      <c r="M9" s="643" t="s">
        <v>1</v>
      </c>
      <c r="N9" s="586">
        <v>7247993.1684600292</v>
      </c>
      <c r="O9" s="644">
        <v>0.36998760471238612</v>
      </c>
      <c r="P9" s="954" t="s">
        <v>1</v>
      </c>
      <c r="Q9" s="586">
        <v>7174374.1565499818</v>
      </c>
      <c r="R9" s="643">
        <v>0.37337943257873135</v>
      </c>
      <c r="S9" s="333" t="s">
        <v>1</v>
      </c>
      <c r="T9" s="586">
        <v>6997722</v>
      </c>
      <c r="U9" s="643">
        <v>0.3741903027388257</v>
      </c>
      <c r="V9" s="333" t="s">
        <v>1</v>
      </c>
      <c r="W9" s="586">
        <v>6594278</v>
      </c>
      <c r="X9" s="643">
        <v>0.36296327813027079</v>
      </c>
      <c r="Y9" s="333" t="s">
        <v>1</v>
      </c>
      <c r="Z9" s="586">
        <v>6320385.276829998</v>
      </c>
      <c r="AA9" s="643">
        <v>0.34948664684796349</v>
      </c>
    </row>
    <row r="10" spans="2:27" ht="12.95" customHeight="1">
      <c r="B10" s="604" t="s">
        <v>7</v>
      </c>
      <c r="C10" s="577"/>
      <c r="D10" s="363"/>
      <c r="E10" s="584">
        <v>962695</v>
      </c>
      <c r="F10" s="788">
        <v>4.1093936779465066E-2</v>
      </c>
      <c r="G10" s="643"/>
      <c r="H10" s="586">
        <v>942939</v>
      </c>
      <c r="I10" s="643">
        <v>4.3679047644370445E-2</v>
      </c>
      <c r="J10" s="643"/>
      <c r="K10" s="586">
        <v>930608</v>
      </c>
      <c r="L10" s="643">
        <v>4.568422984222778E-2</v>
      </c>
      <c r="M10" s="643"/>
      <c r="N10" s="586">
        <v>918967.76385000045</v>
      </c>
      <c r="O10" s="644">
        <v>4.691045836443581E-2</v>
      </c>
      <c r="P10" s="954"/>
      <c r="Q10" s="586">
        <v>919129.26746999845</v>
      </c>
      <c r="R10" s="643">
        <v>4.7834690088073631E-2</v>
      </c>
      <c r="S10" s="333"/>
      <c r="T10" s="586">
        <v>917045</v>
      </c>
      <c r="U10" s="643">
        <v>4.9037293304181905E-2</v>
      </c>
      <c r="V10" s="333"/>
      <c r="W10" s="586">
        <v>905573</v>
      </c>
      <c r="X10" s="643">
        <v>4.9844690300630899E-2</v>
      </c>
      <c r="Y10" s="333"/>
      <c r="Z10" s="586">
        <v>914716.75708000013</v>
      </c>
      <c r="AA10" s="643">
        <v>5.0579399553292617E-2</v>
      </c>
    </row>
    <row r="11" spans="2:27" ht="12.95" customHeight="1">
      <c r="B11" s="604" t="s">
        <v>8</v>
      </c>
      <c r="C11" s="577"/>
      <c r="D11" s="363"/>
      <c r="E11" s="584">
        <v>457042</v>
      </c>
      <c r="F11" s="788">
        <v>1.9509455282888426E-2</v>
      </c>
      <c r="G11" s="643"/>
      <c r="H11" s="586">
        <v>422451</v>
      </c>
      <c r="I11" s="643">
        <v>1.9568877049747586E-2</v>
      </c>
      <c r="J11" s="643"/>
      <c r="K11" s="586">
        <v>392936</v>
      </c>
      <c r="L11" s="643">
        <v>1.9289516678650535E-2</v>
      </c>
      <c r="M11" s="643"/>
      <c r="N11" s="586">
        <v>353320.42894999986</v>
      </c>
      <c r="O11" s="644">
        <v>1.8035913688773251E-2</v>
      </c>
      <c r="P11" s="954"/>
      <c r="Q11" s="586">
        <v>334339.49298000068</v>
      </c>
      <c r="R11" s="643">
        <v>1.7400192330861701E-2</v>
      </c>
      <c r="S11" s="333"/>
      <c r="T11" s="586">
        <v>305401</v>
      </c>
      <c r="U11" s="643">
        <v>1.6330756301370663E-2</v>
      </c>
      <c r="V11" s="333"/>
      <c r="W11" s="586">
        <v>282795</v>
      </c>
      <c r="X11" s="643">
        <v>1.5565646495165951E-2</v>
      </c>
      <c r="Y11" s="333"/>
      <c r="Z11" s="586">
        <v>254991.15472999998</v>
      </c>
      <c r="AA11" s="643">
        <v>1.4099773944029918E-2</v>
      </c>
    </row>
    <row r="12" spans="2:27" ht="12.95" customHeight="1">
      <c r="B12" s="604" t="s">
        <v>9</v>
      </c>
      <c r="C12" s="577"/>
      <c r="D12" s="363"/>
      <c r="E12" s="584">
        <v>915996</v>
      </c>
      <c r="F12" s="788">
        <v>3.9100526869094453E-2</v>
      </c>
      <c r="G12" s="643"/>
      <c r="H12" s="586">
        <v>854053</v>
      </c>
      <c r="I12" s="643">
        <v>3.9561648927255645E-2</v>
      </c>
      <c r="J12" s="643"/>
      <c r="K12" s="586">
        <v>789058</v>
      </c>
      <c r="L12" s="643">
        <v>3.8735436436016638E-2</v>
      </c>
      <c r="M12" s="643"/>
      <c r="N12" s="586">
        <v>741040.5754799993</v>
      </c>
      <c r="O12" s="644">
        <v>3.7827826426440586E-2</v>
      </c>
      <c r="P12" s="954"/>
      <c r="Q12" s="586">
        <v>680161.59969000076</v>
      </c>
      <c r="R12" s="643">
        <v>3.5397979895185505E-2</v>
      </c>
      <c r="S12" s="333"/>
      <c r="T12" s="586">
        <v>610759</v>
      </c>
      <c r="U12" s="643">
        <v>3.2659213256894519E-2</v>
      </c>
      <c r="V12" s="333"/>
      <c r="W12" s="586">
        <v>540772</v>
      </c>
      <c r="X12" s="643">
        <v>2.9765256763676449E-2</v>
      </c>
      <c r="Y12" s="333"/>
      <c r="Z12" s="586">
        <v>503640.0547800003</v>
      </c>
      <c r="AA12" s="643">
        <v>2.7848851969300814E-2</v>
      </c>
    </row>
    <row r="13" spans="2:27" ht="12.95" customHeight="1">
      <c r="B13" s="604" t="s">
        <v>90</v>
      </c>
      <c r="C13" s="577"/>
      <c r="D13" s="363"/>
      <c r="E13" s="584">
        <v>70406</v>
      </c>
      <c r="F13" s="788">
        <v>3.0053752360768649E-3</v>
      </c>
      <c r="G13" s="643"/>
      <c r="H13" s="586">
        <v>72298</v>
      </c>
      <c r="I13" s="643">
        <v>3.3490053827370534E-3</v>
      </c>
      <c r="J13" s="643"/>
      <c r="K13" s="586">
        <v>71358</v>
      </c>
      <c r="L13" s="643">
        <v>3.5030166010626279E-3</v>
      </c>
      <c r="M13" s="643"/>
      <c r="N13" s="586">
        <v>72142.106079999983</v>
      </c>
      <c r="O13" s="644">
        <v>3.6826310962317322E-3</v>
      </c>
      <c r="P13" s="954"/>
      <c r="Q13" s="586">
        <v>73305.259650000022</v>
      </c>
      <c r="R13" s="643">
        <v>3.8150611685292433E-3</v>
      </c>
      <c r="S13" s="333"/>
      <c r="T13" s="586">
        <v>72614</v>
      </c>
      <c r="U13" s="643">
        <v>3.8828999841772922E-3</v>
      </c>
      <c r="V13" s="333"/>
      <c r="W13" s="586">
        <v>71882</v>
      </c>
      <c r="X13" s="643">
        <v>3.9565402548330728E-3</v>
      </c>
      <c r="Y13" s="333"/>
      <c r="Z13" s="586">
        <v>73658.250850000011</v>
      </c>
      <c r="AA13" s="643">
        <v>4.0729439701441593E-3</v>
      </c>
    </row>
    <row r="14" spans="2:27" ht="12.95" customHeight="1">
      <c r="B14" s="604" t="s">
        <v>10</v>
      </c>
      <c r="C14" s="577"/>
      <c r="D14" s="364"/>
      <c r="E14" s="584">
        <v>170779</v>
      </c>
      <c r="F14" s="788">
        <v>7.2899323557931266E-3</v>
      </c>
      <c r="G14" s="643"/>
      <c r="H14" s="586">
        <v>163696</v>
      </c>
      <c r="I14" s="643">
        <v>7.5827655693452749E-3</v>
      </c>
      <c r="J14" s="643"/>
      <c r="K14" s="586">
        <v>165359</v>
      </c>
      <c r="L14" s="643">
        <v>8.1175946934487382E-3</v>
      </c>
      <c r="M14" s="643"/>
      <c r="N14" s="586">
        <v>164072.95717997104</v>
      </c>
      <c r="O14" s="644">
        <v>8.3754163413475285E-3</v>
      </c>
      <c r="P14" s="954"/>
      <c r="Q14" s="586">
        <v>160509.2236600183</v>
      </c>
      <c r="R14" s="643">
        <v>8.3534593465710606E-3</v>
      </c>
      <c r="S14" s="337"/>
      <c r="T14" s="586">
        <v>151243</v>
      </c>
      <c r="U14" s="643">
        <v>8.0874410211106158E-3</v>
      </c>
      <c r="V14" s="337"/>
      <c r="W14" s="586">
        <v>145704</v>
      </c>
      <c r="X14" s="643">
        <v>8.0198622922316859E-3</v>
      </c>
      <c r="Y14" s="337"/>
      <c r="Z14" s="586">
        <v>141341.50573000219</v>
      </c>
      <c r="AA14" s="643">
        <v>7.8154996466917644E-3</v>
      </c>
    </row>
    <row r="15" spans="2:27" ht="12.95" customHeight="1">
      <c r="B15" s="645"/>
      <c r="C15" s="577"/>
      <c r="D15" s="724" t="s">
        <v>1</v>
      </c>
      <c r="E15" s="725">
        <v>10605508</v>
      </c>
      <c r="F15" s="678">
        <v>0.45271043816173445</v>
      </c>
      <c r="G15" s="679" t="s">
        <v>1</v>
      </c>
      <c r="H15" s="792">
        <v>10227299</v>
      </c>
      <c r="I15" s="679">
        <v>0.47375140946998928</v>
      </c>
      <c r="J15" s="679" t="s">
        <v>1</v>
      </c>
      <c r="K15" s="792">
        <v>9827296</v>
      </c>
      <c r="L15" s="679">
        <v>0.48242917446616157</v>
      </c>
      <c r="M15" s="679" t="s">
        <v>1</v>
      </c>
      <c r="N15" s="792">
        <v>9497537</v>
      </c>
      <c r="O15" s="787">
        <v>0.48481985062961508</v>
      </c>
      <c r="P15" s="680" t="s">
        <v>1</v>
      </c>
      <c r="Q15" s="792">
        <v>9341819</v>
      </c>
      <c r="R15" s="679">
        <v>0.48618081540795249</v>
      </c>
      <c r="S15" s="955" t="s">
        <v>1</v>
      </c>
      <c r="T15" s="792">
        <v>9054784</v>
      </c>
      <c r="U15" s="679">
        <v>0.48418790660656069</v>
      </c>
      <c r="V15" s="955" t="s">
        <v>1</v>
      </c>
      <c r="W15" s="792">
        <v>8541004</v>
      </c>
      <c r="X15" s="679">
        <v>0.47011527423680888</v>
      </c>
      <c r="Y15" s="955" t="s">
        <v>1</v>
      </c>
      <c r="Z15" s="792">
        <v>8208733</v>
      </c>
      <c r="AA15" s="679">
        <v>0.45390311593142274</v>
      </c>
    </row>
    <row r="16" spans="2:27" s="57" customFormat="1" ht="9" hidden="1" customHeight="1">
      <c r="B16" s="604"/>
      <c r="C16" s="577"/>
      <c r="D16" s="363"/>
      <c r="E16" s="321"/>
      <c r="F16" s="365"/>
      <c r="G16" s="52"/>
      <c r="H16" s="70"/>
      <c r="I16" s="52"/>
      <c r="J16" s="52"/>
      <c r="K16" s="70"/>
      <c r="L16" s="52"/>
      <c r="M16" s="52"/>
      <c r="N16" s="70"/>
      <c r="O16" s="251"/>
      <c r="P16" s="681"/>
      <c r="Q16" s="70"/>
      <c r="R16" s="52"/>
      <c r="S16" s="333"/>
      <c r="T16" s="70"/>
      <c r="U16" s="52"/>
      <c r="V16" s="333"/>
      <c r="W16" s="70"/>
      <c r="X16" s="52"/>
      <c r="Y16" s="333"/>
      <c r="Z16" s="70"/>
      <c r="AA16" s="52"/>
    </row>
    <row r="17" spans="2:27" s="54" customFormat="1" ht="12.95" customHeight="1">
      <c r="B17" s="641" t="s">
        <v>205</v>
      </c>
      <c r="C17" s="629"/>
      <c r="D17" s="588"/>
      <c r="E17" s="646"/>
      <c r="F17" s="588"/>
      <c r="G17" s="589"/>
      <c r="H17" s="647"/>
      <c r="I17" s="589"/>
      <c r="J17" s="589"/>
      <c r="K17" s="647"/>
      <c r="L17" s="589"/>
      <c r="M17" s="589"/>
      <c r="N17" s="647"/>
      <c r="O17" s="612"/>
      <c r="P17" s="590"/>
      <c r="Q17" s="647"/>
      <c r="R17" s="589"/>
      <c r="S17" s="589"/>
      <c r="T17" s="647"/>
      <c r="U17" s="589"/>
      <c r="V17" s="589"/>
      <c r="W17" s="647"/>
      <c r="X17" s="589"/>
      <c r="Y17" s="589"/>
      <c r="Z17" s="647"/>
      <c r="AA17" s="589"/>
    </row>
    <row r="18" spans="2:27" s="54" customFormat="1" ht="12.95" customHeight="1">
      <c r="B18" s="604" t="s">
        <v>6</v>
      </c>
      <c r="C18" s="577"/>
      <c r="D18" s="363" t="s">
        <v>1</v>
      </c>
      <c r="E18" s="584">
        <v>2170874</v>
      </c>
      <c r="F18" s="788">
        <v>9.26666897742114E-2</v>
      </c>
      <c r="G18" s="643" t="s">
        <v>1</v>
      </c>
      <c r="H18" s="586">
        <v>2083767</v>
      </c>
      <c r="I18" s="643">
        <v>9.6524757245979712E-2</v>
      </c>
      <c r="J18" s="643" t="s">
        <v>1</v>
      </c>
      <c r="K18" s="586">
        <v>1863788</v>
      </c>
      <c r="L18" s="643">
        <v>9.1494721052458206E-2</v>
      </c>
      <c r="M18" s="643" t="s">
        <v>1</v>
      </c>
      <c r="N18" s="586">
        <v>1912425.4312694687</v>
      </c>
      <c r="O18" s="644">
        <v>9.7623395615972955E-2</v>
      </c>
      <c r="P18" s="954" t="s">
        <v>1</v>
      </c>
      <c r="Q18" s="586">
        <v>1711459</v>
      </c>
      <c r="R18" s="643">
        <v>8.9070290503089275E-2</v>
      </c>
      <c r="S18" s="333" t="s">
        <v>1</v>
      </c>
      <c r="T18" s="586">
        <v>1746286</v>
      </c>
      <c r="U18" s="643">
        <v>9.3379429335514186E-2</v>
      </c>
      <c r="V18" s="333" t="s">
        <v>1</v>
      </c>
      <c r="W18" s="586">
        <v>1787408</v>
      </c>
      <c r="X18" s="643">
        <v>9.8382789903044887E-2</v>
      </c>
      <c r="Y18" s="333" t="s">
        <v>1</v>
      </c>
      <c r="Z18" s="586">
        <v>1957637.6618181751</v>
      </c>
      <c r="AA18" s="643">
        <v>0.10824786657867597</v>
      </c>
    </row>
    <row r="19" spans="2:27" s="54" customFormat="1" ht="12.95" customHeight="1">
      <c r="B19" s="604" t="s">
        <v>7</v>
      </c>
      <c r="C19" s="577"/>
      <c r="D19" s="363"/>
      <c r="E19" s="584">
        <v>408287</v>
      </c>
      <c r="F19" s="788">
        <v>1.7428282234640727E-2</v>
      </c>
      <c r="G19" s="643"/>
      <c r="H19" s="586">
        <v>398455</v>
      </c>
      <c r="I19" s="643">
        <v>1.8457328553742741E-2</v>
      </c>
      <c r="J19" s="643"/>
      <c r="K19" s="586">
        <v>360116</v>
      </c>
      <c r="L19" s="643">
        <v>1.7678358786797126E-2</v>
      </c>
      <c r="M19" s="643"/>
      <c r="N19" s="586">
        <v>342800.95887000009</v>
      </c>
      <c r="O19" s="644">
        <v>1.7498927319266274E-2</v>
      </c>
      <c r="P19" s="954"/>
      <c r="Q19" s="586">
        <v>348674.72151999996</v>
      </c>
      <c r="R19" s="643">
        <v>1.81462475799129E-2</v>
      </c>
      <c r="S19" s="333"/>
      <c r="T19" s="586">
        <v>310428</v>
      </c>
      <c r="U19" s="643">
        <v>1.6599565872809492E-2</v>
      </c>
      <c r="V19" s="333"/>
      <c r="W19" s="586">
        <v>291164</v>
      </c>
      <c r="X19" s="643">
        <v>1.6026294298408735E-2</v>
      </c>
      <c r="Y19" s="333"/>
      <c r="Z19" s="586">
        <v>310119.30296</v>
      </c>
      <c r="AA19" s="643">
        <v>1.7148093125214925E-2</v>
      </c>
    </row>
    <row r="20" spans="2:27" s="54" customFormat="1" ht="12.95" customHeight="1">
      <c r="B20" s="604" t="s">
        <v>8</v>
      </c>
      <c r="C20" s="577"/>
      <c r="D20" s="363"/>
      <c r="E20" s="584">
        <v>719316</v>
      </c>
      <c r="F20" s="788">
        <v>3.0704975333265151E-2</v>
      </c>
      <c r="G20" s="643"/>
      <c r="H20" s="586">
        <v>637976</v>
      </c>
      <c r="I20" s="643">
        <v>2.9552478049974473E-2</v>
      </c>
      <c r="J20" s="643"/>
      <c r="K20" s="586">
        <v>627237</v>
      </c>
      <c r="L20" s="643">
        <v>3.0791524759672631E-2</v>
      </c>
      <c r="M20" s="643"/>
      <c r="N20" s="586">
        <v>585882.3388599999</v>
      </c>
      <c r="O20" s="644">
        <v>2.9907478961401748E-2</v>
      </c>
      <c r="P20" s="954"/>
      <c r="Q20" s="586">
        <v>583632.03039000009</v>
      </c>
      <c r="R20" s="643">
        <v>3.0374244719707066E-2</v>
      </c>
      <c r="S20" s="333"/>
      <c r="T20" s="586">
        <v>527332</v>
      </c>
      <c r="U20" s="643">
        <v>2.8198108001985564E-2</v>
      </c>
      <c r="V20" s="333"/>
      <c r="W20" s="586">
        <v>540833</v>
      </c>
      <c r="X20" s="643">
        <v>2.9768614335190107E-2</v>
      </c>
      <c r="Y20" s="333"/>
      <c r="Z20" s="586">
        <v>505369.97589999979</v>
      </c>
      <c r="AA20" s="643">
        <v>2.7944508215725607E-2</v>
      </c>
    </row>
    <row r="21" spans="2:27" s="54" customFormat="1" ht="12.95" customHeight="1">
      <c r="B21" s="604" t="s">
        <v>9</v>
      </c>
      <c r="C21" s="577"/>
      <c r="D21" s="363"/>
      <c r="E21" s="584">
        <v>447143</v>
      </c>
      <c r="F21" s="788">
        <v>1.908690309327497E-2</v>
      </c>
      <c r="G21" s="643"/>
      <c r="H21" s="586">
        <v>397181</v>
      </c>
      <c r="I21" s="643">
        <v>1.83983140186573E-2</v>
      </c>
      <c r="J21" s="643"/>
      <c r="K21" s="586">
        <v>292387</v>
      </c>
      <c r="L21" s="643">
        <v>1.4353492459638703E-2</v>
      </c>
      <c r="M21" s="643"/>
      <c r="N21" s="586">
        <v>200637.69296999997</v>
      </c>
      <c r="O21" s="644">
        <v>1.0241932864950771E-2</v>
      </c>
      <c r="P21" s="954"/>
      <c r="Q21" s="586">
        <v>208509.21211000002</v>
      </c>
      <c r="R21" s="643">
        <v>1.0851546017291658E-2</v>
      </c>
      <c r="S21" s="333"/>
      <c r="T21" s="586">
        <v>188026</v>
      </c>
      <c r="U21" s="643">
        <v>1.0054344236991758E-2</v>
      </c>
      <c r="V21" s="333"/>
      <c r="W21" s="586">
        <v>128725</v>
      </c>
      <c r="X21" s="643">
        <v>7.0853015261593622E-3</v>
      </c>
      <c r="Y21" s="333"/>
      <c r="Z21" s="586">
        <v>144570.92045999999</v>
      </c>
      <c r="AA21" s="643">
        <v>7.9940706159973614E-3</v>
      </c>
    </row>
    <row r="22" spans="2:27" s="54" customFormat="1" ht="12.95" customHeight="1">
      <c r="B22" s="604" t="s">
        <v>90</v>
      </c>
      <c r="C22" s="577"/>
      <c r="D22" s="363"/>
      <c r="E22" s="584">
        <v>61688</v>
      </c>
      <c r="F22" s="788">
        <v>2.633235627121405E-3</v>
      </c>
      <c r="G22" s="643"/>
      <c r="H22" s="586">
        <v>49201</v>
      </c>
      <c r="I22" s="643">
        <v>2.2791005814275051E-3</v>
      </c>
      <c r="J22" s="643"/>
      <c r="K22" s="586">
        <v>41280</v>
      </c>
      <c r="L22" s="643">
        <v>2.0264655020020921E-3</v>
      </c>
      <c r="M22" s="643"/>
      <c r="N22" s="586">
        <v>33450.783719999999</v>
      </c>
      <c r="O22" s="644">
        <v>1.7075589141241523E-3</v>
      </c>
      <c r="P22" s="954"/>
      <c r="Q22" s="586">
        <v>21689.088</v>
      </c>
      <c r="R22" s="643">
        <v>1.1287757222972141E-3</v>
      </c>
      <c r="S22" s="333"/>
      <c r="T22" s="586">
        <v>21428</v>
      </c>
      <c r="U22" s="643">
        <v>1.145822855936197E-3</v>
      </c>
      <c r="V22" s="333"/>
      <c r="W22" s="586">
        <v>20608</v>
      </c>
      <c r="X22" s="643">
        <v>1.1343087500570374E-3</v>
      </c>
      <c r="Y22" s="333"/>
      <c r="Z22" s="586">
        <v>19359.704000000002</v>
      </c>
      <c r="AA22" s="643">
        <v>1.0704977210380735E-3</v>
      </c>
    </row>
    <row r="23" spans="2:27" s="54" customFormat="1" ht="12.95" customHeight="1">
      <c r="B23" s="604" t="s">
        <v>10</v>
      </c>
      <c r="C23" s="577"/>
      <c r="D23" s="364"/>
      <c r="E23" s="584">
        <v>64029</v>
      </c>
      <c r="F23" s="788">
        <v>2.7331643750641362E-3</v>
      </c>
      <c r="G23" s="643"/>
      <c r="H23" s="586">
        <v>62371</v>
      </c>
      <c r="I23" s="643">
        <v>2.8891644959292478E-3</v>
      </c>
      <c r="J23" s="643"/>
      <c r="K23" s="586">
        <v>67515</v>
      </c>
      <c r="L23" s="643">
        <v>3.314360910069555E-3</v>
      </c>
      <c r="M23" s="643"/>
      <c r="N23" s="586">
        <v>54167.794310531113</v>
      </c>
      <c r="O23" s="644">
        <v>2.7650981456105311E-3</v>
      </c>
      <c r="P23" s="954"/>
      <c r="Q23" s="586">
        <v>75780.947979999706</v>
      </c>
      <c r="R23" s="643">
        <v>3.9439046165745542E-3</v>
      </c>
      <c r="S23" s="337"/>
      <c r="T23" s="586">
        <v>59736</v>
      </c>
      <c r="U23" s="643">
        <v>3.1942726396399419E-3</v>
      </c>
      <c r="V23" s="337"/>
      <c r="W23" s="586">
        <v>66555</v>
      </c>
      <c r="X23" s="643">
        <v>3.66333069002553E-3</v>
      </c>
      <c r="Y23" s="337"/>
      <c r="Z23" s="586">
        <v>70416.434861824848</v>
      </c>
      <c r="AA23" s="643">
        <v>3.8936872714174478E-3</v>
      </c>
    </row>
    <row r="24" spans="2:27" s="54" customFormat="1" ht="12.95" customHeight="1">
      <c r="B24" s="648"/>
      <c r="C24" s="577"/>
      <c r="D24" s="726" t="s">
        <v>1</v>
      </c>
      <c r="E24" s="727">
        <v>3871337</v>
      </c>
      <c r="F24" s="789">
        <v>0.16525325043757777</v>
      </c>
      <c r="G24" s="793" t="s">
        <v>1</v>
      </c>
      <c r="H24" s="794">
        <v>3628951</v>
      </c>
      <c r="I24" s="793">
        <v>0.16810114294571096</v>
      </c>
      <c r="J24" s="793" t="s">
        <v>1</v>
      </c>
      <c r="K24" s="794">
        <v>3252323</v>
      </c>
      <c r="L24" s="793">
        <v>0.15965892347063831</v>
      </c>
      <c r="M24" s="793" t="s">
        <v>1</v>
      </c>
      <c r="N24" s="794">
        <v>3129365</v>
      </c>
      <c r="O24" s="795">
        <v>0.15974439182132644</v>
      </c>
      <c r="P24" s="1472" t="s">
        <v>1</v>
      </c>
      <c r="Q24" s="794">
        <v>2949745</v>
      </c>
      <c r="R24" s="793">
        <v>0.15351500915887267</v>
      </c>
      <c r="S24" s="956" t="s">
        <v>1</v>
      </c>
      <c r="T24" s="794">
        <v>2853236</v>
      </c>
      <c r="U24" s="793">
        <v>0.15257154294287714</v>
      </c>
      <c r="V24" s="956" t="s">
        <v>1</v>
      </c>
      <c r="W24" s="794">
        <v>2835293</v>
      </c>
      <c r="X24" s="793">
        <v>0.15606063950288568</v>
      </c>
      <c r="Y24" s="956" t="s">
        <v>1</v>
      </c>
      <c r="Z24" s="794">
        <v>3007474</v>
      </c>
      <c r="AA24" s="793">
        <v>0.1662987235280694</v>
      </c>
    </row>
    <row r="25" spans="2:27" s="54" customFormat="1" ht="12.95" customHeight="1" thickBot="1">
      <c r="B25" s="1321" t="s">
        <v>119</v>
      </c>
      <c r="C25" s="577"/>
      <c r="D25" s="1326" t="s">
        <v>1</v>
      </c>
      <c r="E25" s="1322">
        <v>14476845</v>
      </c>
      <c r="F25" s="1246">
        <v>0.61796368859931228</v>
      </c>
      <c r="G25" s="1244" t="s">
        <v>1</v>
      </c>
      <c r="H25" s="1323">
        <v>13856250</v>
      </c>
      <c r="I25" s="1244">
        <v>0.64185255241570027</v>
      </c>
      <c r="J25" s="1244" t="s">
        <v>1</v>
      </c>
      <c r="K25" s="1323">
        <v>13079619</v>
      </c>
      <c r="L25" s="1244">
        <v>0.64208809793679988</v>
      </c>
      <c r="M25" s="1244" t="s">
        <v>1</v>
      </c>
      <c r="N25" s="1323">
        <v>12626902</v>
      </c>
      <c r="O25" s="1245">
        <v>0.64456424245094146</v>
      </c>
      <c r="P25" s="489" t="s">
        <v>1</v>
      </c>
      <c r="Q25" s="1323">
        <v>12291564</v>
      </c>
      <c r="R25" s="1244">
        <v>0.63969582456682517</v>
      </c>
      <c r="S25" s="1325" t="s">
        <v>1</v>
      </c>
      <c r="T25" s="1323">
        <v>11908020</v>
      </c>
      <c r="U25" s="1244">
        <v>0.63675944954943786</v>
      </c>
      <c r="V25" s="1325" t="s">
        <v>1</v>
      </c>
      <c r="W25" s="1323">
        <v>11376297</v>
      </c>
      <c r="X25" s="1244">
        <v>0.6261759137396945</v>
      </c>
      <c r="Y25" s="1325" t="s">
        <v>1</v>
      </c>
      <c r="Z25" s="1323">
        <v>11216207</v>
      </c>
      <c r="AA25" s="1244">
        <v>0.62020183945949214</v>
      </c>
    </row>
    <row r="26" spans="2:27" s="54" customFormat="1" ht="6" customHeight="1">
      <c r="B26" s="604"/>
      <c r="C26" s="577"/>
      <c r="D26" s="363"/>
      <c r="E26" s="321"/>
      <c r="F26" s="365"/>
      <c r="G26" s="52"/>
      <c r="H26" s="70"/>
      <c r="I26" s="52"/>
      <c r="J26" s="52"/>
      <c r="K26" s="70"/>
      <c r="L26" s="52"/>
      <c r="M26" s="52"/>
      <c r="N26" s="70"/>
      <c r="O26" s="251"/>
      <c r="P26" s="681"/>
      <c r="Q26" s="70"/>
      <c r="R26" s="52"/>
      <c r="S26" s="333"/>
      <c r="T26" s="70"/>
      <c r="U26" s="52"/>
      <c r="V26" s="333"/>
      <c r="W26" s="70"/>
      <c r="X26" s="52"/>
      <c r="Y26" s="333"/>
      <c r="Z26" s="70"/>
      <c r="AA26" s="52"/>
    </row>
    <row r="27" spans="2:27" s="54" customFormat="1" ht="12.95" customHeight="1">
      <c r="B27" s="641" t="s">
        <v>28</v>
      </c>
      <c r="C27" s="629"/>
      <c r="D27" s="588"/>
      <c r="E27" s="646"/>
      <c r="F27" s="588"/>
      <c r="G27" s="589"/>
      <c r="H27" s="647"/>
      <c r="I27" s="589"/>
      <c r="J27" s="589"/>
      <c r="K27" s="647"/>
      <c r="L27" s="589"/>
      <c r="M27" s="589"/>
      <c r="N27" s="647"/>
      <c r="O27" s="612"/>
      <c r="P27" s="590"/>
      <c r="Q27" s="647"/>
      <c r="R27" s="589"/>
      <c r="S27" s="589"/>
      <c r="T27" s="647"/>
      <c r="U27" s="589"/>
      <c r="V27" s="589"/>
      <c r="W27" s="647"/>
      <c r="X27" s="589"/>
      <c r="Y27" s="589"/>
      <c r="Z27" s="647"/>
      <c r="AA27" s="589"/>
    </row>
    <row r="28" spans="2:27" s="54" customFormat="1" ht="12.95" customHeight="1">
      <c r="B28" s="604" t="s">
        <v>6</v>
      </c>
      <c r="C28" s="577"/>
      <c r="D28" s="363" t="s">
        <v>1</v>
      </c>
      <c r="E28" s="584">
        <v>1241396</v>
      </c>
      <c r="F28" s="788">
        <v>5.2990665519485211E-2</v>
      </c>
      <c r="G28" s="643" t="s">
        <v>1</v>
      </c>
      <c r="H28" s="586">
        <v>1217154</v>
      </c>
      <c r="I28" s="643">
        <v>5.6381300971256959E-2</v>
      </c>
      <c r="J28" s="643" t="s">
        <v>1</v>
      </c>
      <c r="K28" s="586">
        <v>1214414.8198849817</v>
      </c>
      <c r="L28" s="643">
        <v>5.9616514961652121E-2</v>
      </c>
      <c r="M28" s="643" t="s">
        <v>1</v>
      </c>
      <c r="N28" s="586">
        <v>1134510.4837374047</v>
      </c>
      <c r="O28" s="644">
        <v>5.791324669367446E-2</v>
      </c>
      <c r="P28" s="954" t="s">
        <v>1</v>
      </c>
      <c r="Q28" s="586">
        <v>1192426</v>
      </c>
      <c r="R28" s="643">
        <v>6.2058004441495083E-2</v>
      </c>
      <c r="S28" s="333" t="s">
        <v>1</v>
      </c>
      <c r="T28" s="586">
        <v>1083762</v>
      </c>
      <c r="U28" s="643">
        <v>5.7952177991185592E-2</v>
      </c>
      <c r="V28" s="333" t="s">
        <v>1</v>
      </c>
      <c r="W28" s="586">
        <v>1120353</v>
      </c>
      <c r="X28" s="643">
        <v>6.1666644558067356E-2</v>
      </c>
      <c r="Y28" s="333" t="s">
        <v>1</v>
      </c>
      <c r="Z28" s="586">
        <v>1134625.8284887301</v>
      </c>
      <c r="AA28" s="643">
        <v>6.2739304466024978E-2</v>
      </c>
    </row>
    <row r="29" spans="2:27" s="54" customFormat="1" ht="12.95" customHeight="1">
      <c r="B29" s="604" t="s">
        <v>7</v>
      </c>
      <c r="C29" s="577"/>
      <c r="D29" s="363"/>
      <c r="E29" s="584">
        <v>754321</v>
      </c>
      <c r="F29" s="788">
        <v>3.2199211053784288E-2</v>
      </c>
      <c r="G29" s="643"/>
      <c r="H29" s="586">
        <v>738097</v>
      </c>
      <c r="I29" s="643">
        <v>3.4190307145177887E-2</v>
      </c>
      <c r="J29" s="643"/>
      <c r="K29" s="586">
        <v>708575.77587000013</v>
      </c>
      <c r="L29" s="643">
        <v>3.4784504974683175E-2</v>
      </c>
      <c r="M29" s="643"/>
      <c r="N29" s="586">
        <v>715691.51738423668</v>
      </c>
      <c r="O29" s="644">
        <v>3.653383551494542E-2</v>
      </c>
      <c r="P29" s="954"/>
      <c r="Q29" s="586">
        <v>631878.32790569682</v>
      </c>
      <c r="R29" s="643">
        <v>3.2885150172552613E-2</v>
      </c>
      <c r="S29" s="333"/>
      <c r="T29" s="586">
        <v>622571</v>
      </c>
      <c r="U29" s="643">
        <v>3.3290838213694891E-2</v>
      </c>
      <c r="V29" s="333"/>
      <c r="W29" s="586">
        <v>585807</v>
      </c>
      <c r="X29" s="643">
        <v>3.2244080257407944E-2</v>
      </c>
      <c r="Y29" s="333"/>
      <c r="Z29" s="586">
        <v>639895.28789206943</v>
      </c>
      <c r="AA29" s="643">
        <v>3.5383105412740937E-2</v>
      </c>
    </row>
    <row r="30" spans="2:27" s="54" customFormat="1" ht="12.95" customHeight="1">
      <c r="B30" s="604" t="s">
        <v>8</v>
      </c>
      <c r="C30" s="577"/>
      <c r="D30" s="363"/>
      <c r="E30" s="584">
        <v>631150</v>
      </c>
      <c r="F30" s="788">
        <v>2.6941490501518523E-2</v>
      </c>
      <c r="G30" s="643"/>
      <c r="H30" s="586">
        <v>640973</v>
      </c>
      <c r="I30" s="643">
        <v>2.9691305806372477E-2</v>
      </c>
      <c r="J30" s="643"/>
      <c r="K30" s="586">
        <v>629737</v>
      </c>
      <c r="L30" s="643">
        <v>3.0914251594822952E-2</v>
      </c>
      <c r="M30" s="643"/>
      <c r="N30" s="586">
        <v>630620.14920248801</v>
      </c>
      <c r="O30" s="644">
        <v>3.2191205629456966E-2</v>
      </c>
      <c r="P30" s="954"/>
      <c r="Q30" s="586">
        <v>647069.76515004318</v>
      </c>
      <c r="R30" s="643">
        <v>3.3675765506319517E-2</v>
      </c>
      <c r="S30" s="333"/>
      <c r="T30" s="586">
        <v>557317</v>
      </c>
      <c r="U30" s="643">
        <v>2.9801500681435205E-2</v>
      </c>
      <c r="V30" s="333"/>
      <c r="W30" s="586">
        <v>549105</v>
      </c>
      <c r="X30" s="643">
        <v>3.0223923049304616E-2</v>
      </c>
      <c r="Y30" s="333"/>
      <c r="Z30" s="586">
        <v>572546.40115999989</v>
      </c>
      <c r="AA30" s="643">
        <v>3.1659038672819093E-2</v>
      </c>
    </row>
    <row r="31" spans="2:27" s="54" customFormat="1" ht="12.95" customHeight="1">
      <c r="B31" s="604" t="s">
        <v>9</v>
      </c>
      <c r="C31" s="577"/>
      <c r="D31" s="363"/>
      <c r="E31" s="584">
        <v>454110</v>
      </c>
      <c r="F31" s="788">
        <v>1.9384298901441142E-2</v>
      </c>
      <c r="G31" s="643"/>
      <c r="H31" s="586">
        <v>417008</v>
      </c>
      <c r="I31" s="643">
        <v>1.9316745091764821E-2</v>
      </c>
      <c r="J31" s="643"/>
      <c r="K31" s="586">
        <v>407811.71568190434</v>
      </c>
      <c r="L31" s="643">
        <v>2.0019776481144978E-2</v>
      </c>
      <c r="M31" s="643"/>
      <c r="N31" s="586">
        <v>330955.17134393856</v>
      </c>
      <c r="O31" s="644">
        <v>1.6894236551651964E-2</v>
      </c>
      <c r="P31" s="954"/>
      <c r="Q31" s="586">
        <v>322871.40137756336</v>
      </c>
      <c r="R31" s="643">
        <v>1.6803352879525075E-2</v>
      </c>
      <c r="S31" s="333"/>
      <c r="T31" s="586">
        <v>349481</v>
      </c>
      <c r="U31" s="643">
        <v>1.8687853160138049E-2</v>
      </c>
      <c r="V31" s="333"/>
      <c r="W31" s="586">
        <v>345644</v>
      </c>
      <c r="X31" s="643">
        <v>1.9024990955197722E-2</v>
      </c>
      <c r="Y31" s="333"/>
      <c r="Z31" s="586">
        <v>344791.47802627867</v>
      </c>
      <c r="AA31" s="643">
        <v>1.9065296218396744E-2</v>
      </c>
    </row>
    <row r="32" spans="2:27" s="54" customFormat="1" ht="12.95" customHeight="1">
      <c r="B32" s="604" t="s">
        <v>90</v>
      </c>
      <c r="C32" s="577"/>
      <c r="D32" s="363"/>
      <c r="E32" s="584">
        <v>64237</v>
      </c>
      <c r="F32" s="788">
        <v>2.7420431360945029E-3</v>
      </c>
      <c r="G32" s="643"/>
      <c r="H32" s="586">
        <v>66811</v>
      </c>
      <c r="I32" s="643">
        <v>3.0948352461485141E-3</v>
      </c>
      <c r="J32" s="643"/>
      <c r="K32" s="586">
        <v>77115.978005959842</v>
      </c>
      <c r="L32" s="643">
        <v>3.7856799680772695E-3</v>
      </c>
      <c r="M32" s="643"/>
      <c r="N32" s="586">
        <v>64792.036100000005</v>
      </c>
      <c r="O32" s="644">
        <v>3.3074327864151126E-3</v>
      </c>
      <c r="P32" s="954"/>
      <c r="Q32" s="586">
        <v>65225.458079999997</v>
      </c>
      <c r="R32" s="643">
        <v>3.3945601380942643E-3</v>
      </c>
      <c r="S32" s="333"/>
      <c r="T32" s="586">
        <v>65655</v>
      </c>
      <c r="U32" s="643">
        <v>3.5107802691100908E-3</v>
      </c>
      <c r="V32" s="333"/>
      <c r="W32" s="586">
        <v>63949</v>
      </c>
      <c r="X32" s="643">
        <v>3.5198908315895519E-3</v>
      </c>
      <c r="Y32" s="333"/>
      <c r="Z32" s="586">
        <v>70308.462200000009</v>
      </c>
      <c r="AA32" s="643">
        <v>3.8877169069729345E-3</v>
      </c>
    </row>
    <row r="33" spans="2:27" s="54" customFormat="1" ht="12.95" customHeight="1">
      <c r="B33" s="604" t="s">
        <v>10</v>
      </c>
      <c r="C33" s="577"/>
      <c r="D33" s="364"/>
      <c r="E33" s="584">
        <v>307978</v>
      </c>
      <c r="F33" s="788">
        <v>1.3146457041395346E-2</v>
      </c>
      <c r="G33" s="643"/>
      <c r="H33" s="941">
        <v>269874</v>
      </c>
      <c r="I33" s="643">
        <v>1.2501168478530243E-2</v>
      </c>
      <c r="J33" s="643"/>
      <c r="K33" s="586">
        <v>290380</v>
      </c>
      <c r="L33" s="643">
        <v>1.4255002238152303E-2</v>
      </c>
      <c r="M33" s="643"/>
      <c r="N33" s="586">
        <v>227828.64223193191</v>
      </c>
      <c r="O33" s="644">
        <v>1.1629946616268327E-2</v>
      </c>
      <c r="P33" s="954"/>
      <c r="Q33" s="586">
        <v>194935.04748669686</v>
      </c>
      <c r="R33" s="643">
        <v>1.0145099186643438E-2</v>
      </c>
      <c r="S33" s="337"/>
      <c r="T33" s="586">
        <v>208983</v>
      </c>
      <c r="U33" s="643">
        <v>1.1174981234931597E-2</v>
      </c>
      <c r="V33" s="337"/>
      <c r="W33" s="586">
        <v>212698</v>
      </c>
      <c r="X33" s="643">
        <v>1.1707356488724367E-2</v>
      </c>
      <c r="Y33" s="337"/>
      <c r="Z33" s="586">
        <v>214679.54223292181</v>
      </c>
      <c r="AA33" s="643">
        <v>1.187073731673995E-2</v>
      </c>
    </row>
    <row r="34" spans="2:27" s="54" customFormat="1" ht="12.95" customHeight="1">
      <c r="B34" s="645"/>
      <c r="C34" s="577"/>
      <c r="D34" s="724" t="s">
        <v>1</v>
      </c>
      <c r="E34" s="725">
        <v>3453192</v>
      </c>
      <c r="F34" s="678">
        <v>0.14740416615371899</v>
      </c>
      <c r="G34" s="679" t="s">
        <v>1</v>
      </c>
      <c r="H34" s="792">
        <v>3349917</v>
      </c>
      <c r="I34" s="679">
        <v>0.1551756627392509</v>
      </c>
      <c r="J34" s="679" t="s">
        <v>1</v>
      </c>
      <c r="K34" s="792">
        <v>3328036</v>
      </c>
      <c r="L34" s="679">
        <v>0.1633757302185328</v>
      </c>
      <c r="M34" s="679" t="s">
        <v>1</v>
      </c>
      <c r="N34" s="792">
        <v>3104398</v>
      </c>
      <c r="O34" s="787">
        <v>0.15846990379241224</v>
      </c>
      <c r="P34" s="680" t="s">
        <v>1</v>
      </c>
      <c r="Q34" s="792">
        <v>3054406</v>
      </c>
      <c r="R34" s="679">
        <v>0.15896193232462999</v>
      </c>
      <c r="S34" s="955" t="s">
        <v>1</v>
      </c>
      <c r="T34" s="792">
        <v>2887769</v>
      </c>
      <c r="U34" s="679">
        <v>0.15441813155049541</v>
      </c>
      <c r="V34" s="955" t="s">
        <v>1</v>
      </c>
      <c r="W34" s="792">
        <v>2877556</v>
      </c>
      <c r="X34" s="679">
        <v>0.15838688614029156</v>
      </c>
      <c r="Y34" s="955" t="s">
        <v>1</v>
      </c>
      <c r="Z34" s="792">
        <v>2976847</v>
      </c>
      <c r="AA34" s="679">
        <v>0.16460519899369463</v>
      </c>
    </row>
    <row r="35" spans="2:27" s="57" customFormat="1" ht="8.1" hidden="1" customHeight="1">
      <c r="B35" s="604"/>
      <c r="C35" s="577"/>
      <c r="D35" s="363"/>
      <c r="E35" s="321"/>
      <c r="F35" s="365">
        <v>0</v>
      </c>
      <c r="G35" s="52"/>
      <c r="H35" s="70"/>
      <c r="I35" s="52">
        <v>0</v>
      </c>
      <c r="J35" s="52"/>
      <c r="K35" s="70"/>
      <c r="L35" s="52"/>
      <c r="M35" s="52"/>
      <c r="N35" s="70"/>
      <c r="O35" s="251"/>
      <c r="P35" s="681"/>
      <c r="Q35" s="70"/>
      <c r="R35" s="52"/>
      <c r="S35" s="333"/>
      <c r="T35" s="70"/>
      <c r="U35" s="52"/>
      <c r="V35" s="333"/>
      <c r="W35" s="70"/>
      <c r="X35" s="52"/>
      <c r="Y35" s="333"/>
      <c r="Z35" s="70"/>
      <c r="AA35" s="52"/>
    </row>
    <row r="36" spans="2:27" s="54" customFormat="1" ht="12.95" customHeight="1">
      <c r="B36" s="641" t="s">
        <v>206</v>
      </c>
      <c r="C36" s="629"/>
      <c r="D36" s="588"/>
      <c r="E36" s="646"/>
      <c r="F36" s="588"/>
      <c r="G36" s="589"/>
      <c r="H36" s="647"/>
      <c r="I36" s="589"/>
      <c r="J36" s="589"/>
      <c r="K36" s="647"/>
      <c r="L36" s="589"/>
      <c r="M36" s="589"/>
      <c r="N36" s="647"/>
      <c r="O36" s="612"/>
      <c r="P36" s="590"/>
      <c r="Q36" s="647"/>
      <c r="R36" s="589"/>
      <c r="S36" s="589"/>
      <c r="T36" s="647"/>
      <c r="U36" s="589"/>
      <c r="V36" s="589"/>
      <c r="W36" s="647"/>
      <c r="X36" s="589"/>
      <c r="Y36" s="589"/>
      <c r="Z36" s="647"/>
      <c r="AA36" s="589"/>
    </row>
    <row r="37" spans="2:27" s="54" customFormat="1" ht="12.95" customHeight="1">
      <c r="B37" s="604" t="s">
        <v>6</v>
      </c>
      <c r="C37" s="577"/>
      <c r="D37" s="363" t="s">
        <v>1</v>
      </c>
      <c r="E37" s="584">
        <v>2670859</v>
      </c>
      <c r="F37" s="788">
        <v>0.11400922503271055</v>
      </c>
      <c r="G37" s="643" t="s">
        <v>1</v>
      </c>
      <c r="H37" s="586">
        <v>2286445</v>
      </c>
      <c r="I37" s="643">
        <v>0.1059132564155609</v>
      </c>
      <c r="J37" s="643" t="s">
        <v>1</v>
      </c>
      <c r="K37" s="586">
        <v>2120975</v>
      </c>
      <c r="L37" s="643">
        <v>0.1041202196731804</v>
      </c>
      <c r="M37" s="643" t="s">
        <v>1</v>
      </c>
      <c r="N37" s="586">
        <v>2064951.3803799984</v>
      </c>
      <c r="O37" s="644">
        <v>0.10540937295566716</v>
      </c>
      <c r="P37" s="954" t="s">
        <v>1</v>
      </c>
      <c r="Q37" s="586">
        <v>2078446.2313600015</v>
      </c>
      <c r="R37" s="643">
        <v>0.10816958491105334</v>
      </c>
      <c r="S37" s="333" t="s">
        <v>1</v>
      </c>
      <c r="T37" s="586">
        <v>2106015</v>
      </c>
      <c r="U37" s="643">
        <v>0.11261527543142011</v>
      </c>
      <c r="V37" s="333" t="s">
        <v>1</v>
      </c>
      <c r="W37" s="586">
        <v>2123293</v>
      </c>
      <c r="X37" s="643">
        <v>0.11687062445821318</v>
      </c>
      <c r="Y37" s="333" t="s">
        <v>1</v>
      </c>
      <c r="Z37" s="586">
        <v>2134377.1985100005</v>
      </c>
      <c r="AA37" s="643">
        <v>0.11802070562858727</v>
      </c>
    </row>
    <row r="38" spans="2:27" s="54" customFormat="1" ht="12.95" customHeight="1">
      <c r="B38" s="604" t="s">
        <v>7</v>
      </c>
      <c r="C38" s="577"/>
      <c r="D38" s="363"/>
      <c r="E38" s="584">
        <v>1146044</v>
      </c>
      <c r="F38" s="788">
        <v>4.8920436568679865E-2</v>
      </c>
      <c r="G38" s="643"/>
      <c r="H38" s="586">
        <v>909921</v>
      </c>
      <c r="I38" s="643">
        <v>4.2149579889699335E-2</v>
      </c>
      <c r="J38" s="643"/>
      <c r="K38" s="586">
        <v>807449.90246000048</v>
      </c>
      <c r="L38" s="643">
        <v>3.9638308428540332E-2</v>
      </c>
      <c r="M38" s="643"/>
      <c r="N38" s="586">
        <v>776571.39340999955</v>
      </c>
      <c r="O38" s="644">
        <v>3.9641564645262028E-2</v>
      </c>
      <c r="P38" s="954"/>
      <c r="Q38" s="586">
        <v>769999.06358999934</v>
      </c>
      <c r="R38" s="643">
        <v>4.0073434584800428E-2</v>
      </c>
      <c r="S38" s="333"/>
      <c r="T38" s="586">
        <v>762374</v>
      </c>
      <c r="U38" s="643">
        <v>4.0766546293237928E-2</v>
      </c>
      <c r="V38" s="333"/>
      <c r="W38" s="586">
        <v>746953</v>
      </c>
      <c r="X38" s="643">
        <v>4.1113903521998944E-2</v>
      </c>
      <c r="Y38" s="333"/>
      <c r="Z38" s="586">
        <v>731152.91526999953</v>
      </c>
      <c r="AA38" s="643">
        <v>4.0429209533724184E-2</v>
      </c>
    </row>
    <row r="39" spans="2:27" s="54" customFormat="1" ht="12.95" customHeight="1">
      <c r="B39" s="604" t="s">
        <v>8</v>
      </c>
      <c r="C39" s="577"/>
      <c r="D39" s="363"/>
      <c r="E39" s="584">
        <v>244531</v>
      </c>
      <c r="F39" s="788">
        <v>1.0438136122675792E-2</v>
      </c>
      <c r="G39" s="643"/>
      <c r="H39" s="586">
        <v>79082</v>
      </c>
      <c r="I39" s="643">
        <v>3.6632554659549593E-3</v>
      </c>
      <c r="J39" s="643"/>
      <c r="K39" s="586">
        <v>50110.438969999959</v>
      </c>
      <c r="L39" s="643">
        <v>2.4599582331125522E-3</v>
      </c>
      <c r="M39" s="643"/>
      <c r="N39" s="586">
        <v>51495.049080000019</v>
      </c>
      <c r="O39" s="644">
        <v>2.6286627789004987E-3</v>
      </c>
      <c r="P39" s="954"/>
      <c r="Q39" s="586">
        <v>52227.432309999975</v>
      </c>
      <c r="R39" s="643">
        <v>2.7180975811177065E-3</v>
      </c>
      <c r="S39" s="333"/>
      <c r="T39" s="586">
        <v>52931</v>
      </c>
      <c r="U39" s="643">
        <v>2.8303877910938421E-3</v>
      </c>
      <c r="V39" s="333"/>
      <c r="W39" s="586">
        <v>53391</v>
      </c>
      <c r="X39" s="643">
        <v>2.9387557489467821E-3</v>
      </c>
      <c r="Y39" s="333"/>
      <c r="Z39" s="586">
        <v>54009.501780000013</v>
      </c>
      <c r="AA39" s="643">
        <v>2.9864634588365499E-3</v>
      </c>
    </row>
    <row r="40" spans="2:27" s="54" customFormat="1" ht="12.95" customHeight="1">
      <c r="B40" s="604" t="s">
        <v>9</v>
      </c>
      <c r="C40" s="577"/>
      <c r="D40" s="363"/>
      <c r="E40" s="584">
        <v>745150</v>
      </c>
      <c r="F40" s="788">
        <v>3.1807734527777118E-2</v>
      </c>
      <c r="G40" s="643"/>
      <c r="H40" s="586">
        <v>565201</v>
      </c>
      <c r="I40" s="643">
        <v>2.6181376958261161E-2</v>
      </c>
      <c r="J40" s="643"/>
      <c r="K40" s="586">
        <v>515979.05371000059</v>
      </c>
      <c r="L40" s="643">
        <v>2.5329790506274243E-2</v>
      </c>
      <c r="M40" s="643"/>
      <c r="N40" s="586">
        <v>510881.66392999986</v>
      </c>
      <c r="O40" s="644">
        <v>2.607892677816909E-2</v>
      </c>
      <c r="P40" s="954"/>
      <c r="Q40" s="586">
        <v>515112.3346099999</v>
      </c>
      <c r="R40" s="643">
        <v>2.680824097184754E-2</v>
      </c>
      <c r="S40" s="333"/>
      <c r="T40" s="586">
        <v>529742</v>
      </c>
      <c r="U40" s="643">
        <v>2.832697831572489E-2</v>
      </c>
      <c r="V40" s="333"/>
      <c r="W40" s="586">
        <v>543359</v>
      </c>
      <c r="X40" s="643">
        <v>2.9907650821149157E-2</v>
      </c>
      <c r="Y40" s="333"/>
      <c r="Z40" s="586">
        <v>535075.29521999974</v>
      </c>
      <c r="AA40" s="643">
        <v>2.9587068279390227E-2</v>
      </c>
    </row>
    <row r="41" spans="2:27" s="54" customFormat="1" ht="12.95" customHeight="1">
      <c r="B41" s="604" t="s">
        <v>90</v>
      </c>
      <c r="C41" s="577"/>
      <c r="D41" s="363"/>
      <c r="E41" s="584">
        <v>233317</v>
      </c>
      <c r="F41" s="788">
        <v>9.9594513813559341E-3</v>
      </c>
      <c r="G41" s="643"/>
      <c r="H41" s="586">
        <v>193821</v>
      </c>
      <c r="I41" s="643">
        <v>8.9782230806865811E-3</v>
      </c>
      <c r="J41" s="643"/>
      <c r="K41" s="586">
        <v>178009.07453999991</v>
      </c>
      <c r="L41" s="643">
        <v>8.7385961385326727E-3</v>
      </c>
      <c r="M41" s="643"/>
      <c r="N41" s="586">
        <v>172550.83239000008</v>
      </c>
      <c r="O41" s="644">
        <v>8.8081856154217236E-3</v>
      </c>
      <c r="P41" s="954"/>
      <c r="Q41" s="586">
        <v>171065.55424999999</v>
      </c>
      <c r="R41" s="643">
        <v>8.9028475774876742E-3</v>
      </c>
      <c r="S41" s="333"/>
      <c r="T41" s="586">
        <v>173198</v>
      </c>
      <c r="U41" s="643">
        <v>9.2614442319599345E-3</v>
      </c>
      <c r="V41" s="333"/>
      <c r="W41" s="586">
        <v>168471</v>
      </c>
      <c r="X41" s="643">
        <v>9.2730070570098584E-3</v>
      </c>
      <c r="Y41" s="333"/>
      <c r="Z41" s="586">
        <v>165852.68037999998</v>
      </c>
      <c r="AA41" s="643">
        <v>9.1708487058916807E-3</v>
      </c>
    </row>
    <row r="42" spans="2:27" s="54" customFormat="1" ht="12.95" customHeight="1">
      <c r="B42" s="604" t="s">
        <v>10</v>
      </c>
      <c r="C42" s="577"/>
      <c r="D42" s="364"/>
      <c r="E42" s="584">
        <v>456754</v>
      </c>
      <c r="F42" s="788">
        <v>1.9497161613769454E-2</v>
      </c>
      <c r="G42" s="643"/>
      <c r="H42" s="586">
        <v>347265</v>
      </c>
      <c r="I42" s="643">
        <v>1.6086093034885927E-2</v>
      </c>
      <c r="J42" s="643"/>
      <c r="K42" s="586">
        <v>290264.53031999897</v>
      </c>
      <c r="L42" s="643">
        <v>1.4249298865027087E-2</v>
      </c>
      <c r="M42" s="643"/>
      <c r="N42" s="586">
        <v>282076.68081000214</v>
      </c>
      <c r="O42" s="644">
        <v>1.439914098322574E-2</v>
      </c>
      <c r="P42" s="954"/>
      <c r="Q42" s="586">
        <v>281880.38387999916</v>
      </c>
      <c r="R42" s="643">
        <v>1.4670037482238166E-2</v>
      </c>
      <c r="S42" s="337"/>
      <c r="T42" s="586">
        <v>280922</v>
      </c>
      <c r="U42" s="643">
        <v>1.5021786836630033E-2</v>
      </c>
      <c r="V42" s="337"/>
      <c r="W42" s="586">
        <v>278573</v>
      </c>
      <c r="X42" s="643">
        <v>1.5333258512695996E-2</v>
      </c>
      <c r="Y42" s="337"/>
      <c r="Z42" s="586">
        <v>271247</v>
      </c>
      <c r="AA42" s="643">
        <v>1.4998643333514517E-2</v>
      </c>
    </row>
    <row r="43" spans="2:27" s="54" customFormat="1" ht="12.95" customHeight="1">
      <c r="B43" s="648"/>
      <c r="C43" s="577"/>
      <c r="D43" s="726" t="s">
        <v>1</v>
      </c>
      <c r="E43" s="727">
        <v>5496655</v>
      </c>
      <c r="F43" s="789">
        <v>0.23463214524696871</v>
      </c>
      <c r="G43" s="793" t="s">
        <v>1</v>
      </c>
      <c r="H43" s="794">
        <v>4381735</v>
      </c>
      <c r="I43" s="793">
        <v>0.20297178484504888</v>
      </c>
      <c r="J43" s="793" t="s">
        <v>1</v>
      </c>
      <c r="K43" s="794">
        <v>3962788</v>
      </c>
      <c r="L43" s="793">
        <v>0.19453617184466729</v>
      </c>
      <c r="M43" s="793" t="s">
        <v>1</v>
      </c>
      <c r="N43" s="794">
        <v>3858527</v>
      </c>
      <c r="O43" s="795">
        <v>0.19696585375664624</v>
      </c>
      <c r="P43" s="1472" t="s">
        <v>1</v>
      </c>
      <c r="Q43" s="794">
        <v>3868731</v>
      </c>
      <c r="R43" s="793">
        <v>0.20134224310854487</v>
      </c>
      <c r="S43" s="956" t="s">
        <v>1</v>
      </c>
      <c r="T43" s="794">
        <v>3905182</v>
      </c>
      <c r="U43" s="793">
        <v>0.20882241890006675</v>
      </c>
      <c r="V43" s="956" t="s">
        <v>1</v>
      </c>
      <c r="W43" s="794">
        <v>3914040</v>
      </c>
      <c r="X43" s="793">
        <v>0.21543720012001391</v>
      </c>
      <c r="Y43" s="956" t="s">
        <v>1</v>
      </c>
      <c r="Z43" s="794">
        <v>3891715</v>
      </c>
      <c r="AA43" s="793">
        <v>0.21519296154681322</v>
      </c>
    </row>
    <row r="44" spans="2:27" s="54" customFormat="1" ht="12.95" customHeight="1" thickBot="1">
      <c r="B44" s="1321" t="s">
        <v>120</v>
      </c>
      <c r="C44" s="577"/>
      <c r="D44" s="1326" t="s">
        <v>1</v>
      </c>
      <c r="E44" s="1322">
        <v>8949847</v>
      </c>
      <c r="F44" s="1246">
        <v>0.38203631140068772</v>
      </c>
      <c r="G44" s="1244" t="s">
        <v>1</v>
      </c>
      <c r="H44" s="1323">
        <v>7731652</v>
      </c>
      <c r="I44" s="1244">
        <v>0.35814744758429978</v>
      </c>
      <c r="J44" s="1244" t="s">
        <v>1</v>
      </c>
      <c r="K44" s="1323">
        <v>7290824</v>
      </c>
      <c r="L44" s="1244">
        <v>0.35791190206320012</v>
      </c>
      <c r="M44" s="1244" t="s">
        <v>1</v>
      </c>
      <c r="N44" s="1323">
        <v>6962925</v>
      </c>
      <c r="O44" s="1245">
        <v>0.35543575754905854</v>
      </c>
      <c r="P44" s="489" t="s">
        <v>1</v>
      </c>
      <c r="Q44" s="1323">
        <v>6923137</v>
      </c>
      <c r="R44" s="1244">
        <v>0.36030417543317483</v>
      </c>
      <c r="S44" s="1325" t="s">
        <v>1</v>
      </c>
      <c r="T44" s="1323">
        <v>6792951</v>
      </c>
      <c r="U44" s="1244">
        <v>0.36324055045056214</v>
      </c>
      <c r="V44" s="1325" t="s">
        <v>1</v>
      </c>
      <c r="W44" s="1323">
        <v>6791596</v>
      </c>
      <c r="X44" s="1244">
        <v>0.3738240862603055</v>
      </c>
      <c r="Y44" s="1325" t="s">
        <v>1</v>
      </c>
      <c r="Z44" s="1323">
        <v>6868562</v>
      </c>
      <c r="AA44" s="1244">
        <v>0.37979816054050786</v>
      </c>
    </row>
    <row r="45" spans="2:27" s="54" customFormat="1" ht="6" customHeight="1">
      <c r="B45" s="649"/>
      <c r="C45" s="577"/>
      <c r="D45" s="363"/>
      <c r="E45" s="321"/>
      <c r="F45" s="365"/>
      <c r="G45" s="52"/>
      <c r="H45" s="70"/>
      <c r="I45" s="52"/>
      <c r="J45" s="52"/>
      <c r="K45" s="70"/>
      <c r="L45" s="52"/>
      <c r="M45" s="52"/>
      <c r="N45" s="70"/>
      <c r="O45" s="251"/>
      <c r="P45" s="681"/>
      <c r="Q45" s="70"/>
      <c r="R45" s="52"/>
      <c r="S45" s="333"/>
      <c r="T45" s="70"/>
      <c r="U45" s="52"/>
      <c r="V45" s="333"/>
      <c r="W45" s="70"/>
      <c r="X45" s="52"/>
      <c r="Y45" s="333"/>
      <c r="Z45" s="70"/>
      <c r="AA45" s="52"/>
    </row>
    <row r="46" spans="2:27" s="57" customFormat="1" ht="12.95" customHeight="1">
      <c r="B46" s="641" t="s">
        <v>4</v>
      </c>
      <c r="C46" s="629"/>
      <c r="D46" s="588"/>
      <c r="E46" s="646"/>
      <c r="F46" s="588"/>
      <c r="G46" s="589"/>
      <c r="H46" s="647"/>
      <c r="I46" s="589"/>
      <c r="J46" s="589"/>
      <c r="K46" s="647"/>
      <c r="L46" s="589"/>
      <c r="M46" s="589"/>
      <c r="N46" s="647"/>
      <c r="O46" s="612"/>
      <c r="P46" s="590"/>
      <c r="Q46" s="647"/>
      <c r="R46" s="589"/>
      <c r="S46" s="589"/>
      <c r="T46" s="647"/>
      <c r="U46" s="589"/>
      <c r="V46" s="589"/>
      <c r="W46" s="647"/>
      <c r="X46" s="589"/>
      <c r="Y46" s="589"/>
      <c r="Z46" s="647"/>
      <c r="AA46" s="589"/>
    </row>
    <row r="47" spans="2:27" s="54" customFormat="1" ht="12.95" customHeight="1">
      <c r="B47" s="604" t="s">
        <v>6</v>
      </c>
      <c r="C47" s="577"/>
      <c r="D47" s="363" t="s">
        <v>1</v>
      </c>
      <c r="E47" s="584">
        <v>14111719</v>
      </c>
      <c r="F47" s="788">
        <v>0.60237779196482366</v>
      </c>
      <c r="G47" s="643" t="s">
        <v>1</v>
      </c>
      <c r="H47" s="586">
        <v>13359228</v>
      </c>
      <c r="I47" s="643">
        <v>0.61882937952933081</v>
      </c>
      <c r="J47" s="643" t="s">
        <v>1</v>
      </c>
      <c r="K47" s="586">
        <v>12677155</v>
      </c>
      <c r="L47" s="643">
        <v>0.62233084474402445</v>
      </c>
      <c r="M47" s="643" t="s">
        <v>1</v>
      </c>
      <c r="N47" s="586">
        <v>12359880</v>
      </c>
      <c r="O47" s="644">
        <v>0.63093359629975287</v>
      </c>
      <c r="P47" s="954" t="s">
        <v>1</v>
      </c>
      <c r="Q47" s="586">
        <v>12156705</v>
      </c>
      <c r="R47" s="643">
        <v>0.63267729224618174</v>
      </c>
      <c r="S47" s="333" t="s">
        <v>1</v>
      </c>
      <c r="T47" s="586">
        <v>11933785</v>
      </c>
      <c r="U47" s="643">
        <v>0.63813718549694554</v>
      </c>
      <c r="V47" s="333" t="s">
        <v>1</v>
      </c>
      <c r="W47" s="586">
        <v>11625332</v>
      </c>
      <c r="X47" s="643">
        <v>0.63988333704959621</v>
      </c>
      <c r="Y47" s="333" t="s">
        <v>1</v>
      </c>
      <c r="Z47" s="586">
        <v>11547026</v>
      </c>
      <c r="AA47" s="643">
        <v>0.63849452542081131</v>
      </c>
    </row>
    <row r="48" spans="2:27" s="54" customFormat="1" ht="12.95" customHeight="1">
      <c r="B48" s="604" t="s">
        <v>7</v>
      </c>
      <c r="C48" s="577"/>
      <c r="D48" s="363"/>
      <c r="E48" s="584">
        <v>3271347</v>
      </c>
      <c r="F48" s="788">
        <v>0.13964186663656994</v>
      </c>
      <c r="G48" s="643"/>
      <c r="H48" s="586">
        <v>2989412</v>
      </c>
      <c r="I48" s="643">
        <v>0.13847626323299039</v>
      </c>
      <c r="J48" s="643"/>
      <c r="K48" s="586">
        <v>2806750</v>
      </c>
      <c r="L48" s="643">
        <v>0.13778541782326481</v>
      </c>
      <c r="M48" s="643"/>
      <c r="N48" s="586">
        <v>2754032</v>
      </c>
      <c r="O48" s="644">
        <v>0.14058480455187278</v>
      </c>
      <c r="P48" s="954"/>
      <c r="Q48" s="586">
        <v>2669681</v>
      </c>
      <c r="R48" s="643">
        <v>0.1389395026235381</v>
      </c>
      <c r="S48" s="333"/>
      <c r="T48" s="586">
        <v>2612418</v>
      </c>
      <c r="U48" s="643">
        <v>0.13969424368392422</v>
      </c>
      <c r="V48" s="333"/>
      <c r="W48" s="586">
        <v>2529497</v>
      </c>
      <c r="X48" s="643">
        <v>0.13922896837844653</v>
      </c>
      <c r="Y48" s="333"/>
      <c r="Z48" s="586">
        <v>2595884</v>
      </c>
      <c r="AA48" s="643">
        <v>0.14353979307117498</v>
      </c>
    </row>
    <row r="49" spans="1:27" s="54" customFormat="1" ht="12.95" customHeight="1">
      <c r="B49" s="604" t="s">
        <v>8</v>
      </c>
      <c r="C49" s="577"/>
      <c r="D49" s="363"/>
      <c r="E49" s="584">
        <v>2052039</v>
      </c>
      <c r="F49" s="788">
        <v>8.7594057240347883E-2</v>
      </c>
      <c r="G49" s="643"/>
      <c r="H49" s="586">
        <v>1780482</v>
      </c>
      <c r="I49" s="643">
        <v>8.2475916372049499E-2</v>
      </c>
      <c r="J49" s="643"/>
      <c r="K49" s="586">
        <v>1700020</v>
      </c>
      <c r="L49" s="643">
        <v>8.3455229716899143E-2</v>
      </c>
      <c r="M49" s="643"/>
      <c r="N49" s="586">
        <v>1621318</v>
      </c>
      <c r="O49" s="644">
        <v>8.2763262789405947E-2</v>
      </c>
      <c r="P49" s="954"/>
      <c r="Q49" s="586">
        <v>1617269</v>
      </c>
      <c r="R49" s="643">
        <v>8.4168314666983365E-2</v>
      </c>
      <c r="S49" s="333"/>
      <c r="T49" s="586">
        <v>1442981</v>
      </c>
      <c r="U49" s="643">
        <v>7.7160752775885272E-2</v>
      </c>
      <c r="V49" s="333"/>
      <c r="W49" s="586">
        <v>1426124</v>
      </c>
      <c r="X49" s="643">
        <v>7.8496939628607459E-2</v>
      </c>
      <c r="Y49" s="333"/>
      <c r="Z49" s="586">
        <v>1386917</v>
      </c>
      <c r="AA49" s="643">
        <v>7.6689782435153023E-2</v>
      </c>
    </row>
    <row r="50" spans="1:27" s="54" customFormat="1" ht="12.95" customHeight="1">
      <c r="B50" s="604" t="s">
        <v>9</v>
      </c>
      <c r="C50" s="577"/>
      <c r="D50" s="363"/>
      <c r="E50" s="584">
        <v>2562399</v>
      </c>
      <c r="F50" s="788">
        <v>0.10937946339158768</v>
      </c>
      <c r="G50" s="643"/>
      <c r="H50" s="586">
        <v>2233443</v>
      </c>
      <c r="I50" s="643">
        <v>0.10345808499593893</v>
      </c>
      <c r="J50" s="643"/>
      <c r="K50" s="586">
        <v>2005236</v>
      </c>
      <c r="L50" s="643">
        <v>9.8438507203795225E-2</v>
      </c>
      <c r="M50" s="643"/>
      <c r="N50" s="586">
        <v>1783515</v>
      </c>
      <c r="O50" s="644">
        <v>9.1042917326426623E-2</v>
      </c>
      <c r="P50" s="954"/>
      <c r="Q50" s="586">
        <v>1726655</v>
      </c>
      <c r="R50" s="643">
        <v>8.9861143298560819E-2</v>
      </c>
      <c r="S50" s="333"/>
      <c r="T50" s="586">
        <v>1678008</v>
      </c>
      <c r="U50" s="643">
        <v>8.9728388969749218E-2</v>
      </c>
      <c r="V50" s="333"/>
      <c r="W50" s="586">
        <v>1558500</v>
      </c>
      <c r="X50" s="643">
        <v>8.5783200066182688E-2</v>
      </c>
      <c r="Y50" s="333"/>
      <c r="Z50" s="586">
        <v>1528078</v>
      </c>
      <c r="AA50" s="643">
        <v>8.4495300990573896E-2</v>
      </c>
    </row>
    <row r="51" spans="1:27" s="54" customFormat="1" ht="12.95" customHeight="1">
      <c r="B51" s="604" t="s">
        <v>90</v>
      </c>
      <c r="C51" s="577"/>
      <c r="D51" s="363"/>
      <c r="E51" s="584">
        <v>429648</v>
      </c>
      <c r="F51" s="788">
        <v>1.8340105380648706E-2</v>
      </c>
      <c r="G51" s="643"/>
      <c r="H51" s="586">
        <v>382131</v>
      </c>
      <c r="I51" s="643">
        <v>1.7701164290999653E-2</v>
      </c>
      <c r="J51" s="643"/>
      <c r="K51" s="586">
        <v>367763</v>
      </c>
      <c r="L51" s="643">
        <v>1.8053755630154926E-2</v>
      </c>
      <c r="M51" s="643"/>
      <c r="N51" s="586">
        <v>342936</v>
      </c>
      <c r="O51" s="644">
        <v>1.7505820750739656E-2</v>
      </c>
      <c r="P51" s="954"/>
      <c r="Q51" s="586">
        <v>331285</v>
      </c>
      <c r="R51" s="643">
        <v>1.7241225871794726E-2</v>
      </c>
      <c r="S51" s="333"/>
      <c r="T51" s="586">
        <v>332895</v>
      </c>
      <c r="U51" s="643">
        <v>1.7800947341183513E-2</v>
      </c>
      <c r="V51" s="333"/>
      <c r="W51" s="586">
        <v>324910</v>
      </c>
      <c r="X51" s="643">
        <v>1.7883746893489521E-2</v>
      </c>
      <c r="Y51" s="333"/>
      <c r="Z51" s="586">
        <v>329179</v>
      </c>
      <c r="AA51" s="643">
        <v>1.820200191664046E-2</v>
      </c>
    </row>
    <row r="52" spans="1:27" s="54" customFormat="1" ht="12.95" customHeight="1">
      <c r="B52" s="605" t="s">
        <v>10</v>
      </c>
      <c r="C52" s="577"/>
      <c r="D52" s="364"/>
      <c r="E52" s="595">
        <v>999540</v>
      </c>
      <c r="F52" s="788">
        <v>4.2666715386022062E-2</v>
      </c>
      <c r="G52" s="650"/>
      <c r="H52" s="597">
        <v>843206</v>
      </c>
      <c r="I52" s="650">
        <v>3.9059191578690693E-2</v>
      </c>
      <c r="J52" s="650"/>
      <c r="K52" s="597">
        <v>813519</v>
      </c>
      <c r="L52" s="650">
        <v>3.9936244881861427E-2</v>
      </c>
      <c r="M52" s="650"/>
      <c r="N52" s="597">
        <v>728146</v>
      </c>
      <c r="O52" s="651">
        <v>3.716959828180208E-2</v>
      </c>
      <c r="P52" s="957"/>
      <c r="Q52" s="597">
        <v>713106</v>
      </c>
      <c r="R52" s="650">
        <v>3.7112521292941278E-2</v>
      </c>
      <c r="S52" s="337"/>
      <c r="T52" s="597">
        <v>700884</v>
      </c>
      <c r="U52" s="650">
        <v>3.7478481732312191E-2</v>
      </c>
      <c r="V52" s="337"/>
      <c r="W52" s="597">
        <v>703530</v>
      </c>
      <c r="X52" s="650">
        <v>3.8723807983677576E-2</v>
      </c>
      <c r="Y52" s="337"/>
      <c r="Z52" s="597">
        <v>697685</v>
      </c>
      <c r="AA52" s="650">
        <v>3.8578596165646351E-2</v>
      </c>
    </row>
    <row r="53" spans="1:27" s="54" customFormat="1" ht="12.95" customHeight="1" thickBot="1">
      <c r="B53" s="652" t="s">
        <v>87</v>
      </c>
      <c r="C53" s="582"/>
      <c r="D53" s="366" t="s">
        <v>1</v>
      </c>
      <c r="E53" s="501">
        <v>23426692</v>
      </c>
      <c r="F53" s="1246">
        <v>0.99999999999999989</v>
      </c>
      <c r="G53" s="263" t="s">
        <v>1</v>
      </c>
      <c r="H53" s="498">
        <v>21587902</v>
      </c>
      <c r="I53" s="263">
        <v>1</v>
      </c>
      <c r="J53" s="263" t="s">
        <v>1</v>
      </c>
      <c r="K53" s="498">
        <v>20370443</v>
      </c>
      <c r="L53" s="263">
        <v>1</v>
      </c>
      <c r="M53" s="263" t="s">
        <v>1</v>
      </c>
      <c r="N53" s="498">
        <v>19589827</v>
      </c>
      <c r="O53" s="264">
        <v>1</v>
      </c>
      <c r="P53" s="958" t="s">
        <v>1</v>
      </c>
      <c r="Q53" s="498">
        <v>19214701</v>
      </c>
      <c r="R53" s="263">
        <v>1</v>
      </c>
      <c r="S53" s="338" t="s">
        <v>1</v>
      </c>
      <c r="T53" s="498">
        <v>18700971</v>
      </c>
      <c r="U53" s="263">
        <v>1</v>
      </c>
      <c r="V53" s="338" t="s">
        <v>1</v>
      </c>
      <c r="W53" s="498">
        <v>18167893</v>
      </c>
      <c r="X53" s="263">
        <v>1</v>
      </c>
      <c r="Y53" s="338" t="s">
        <v>1</v>
      </c>
      <c r="Z53" s="498">
        <v>18084769</v>
      </c>
      <c r="AA53" s="263">
        <v>1</v>
      </c>
    </row>
    <row r="54" spans="1:27" ht="5.0999999999999996" customHeight="1">
      <c r="B54" s="6"/>
      <c r="C54" s="6"/>
      <c r="S54" s="9"/>
      <c r="T54" s="6"/>
      <c r="U54" s="22"/>
      <c r="V54" s="335"/>
      <c r="W54" s="6"/>
      <c r="X54" s="6"/>
      <c r="Y54" s="59"/>
      <c r="Z54" s="499"/>
      <c r="AA54" s="59"/>
    </row>
    <row r="55" spans="1:27" s="239" customFormat="1" ht="12.95" customHeight="1">
      <c r="B55" s="287" t="s">
        <v>300</v>
      </c>
      <c r="D55" s="336"/>
      <c r="J55" s="723"/>
      <c r="K55" s="723"/>
      <c r="L55" s="723"/>
      <c r="S55" s="241"/>
      <c r="T55" s="240"/>
      <c r="U55" s="240"/>
      <c r="V55" s="336"/>
      <c r="Y55" s="493"/>
      <c r="Z55" s="500"/>
      <c r="AA55" s="69"/>
    </row>
    <row r="56" spans="1:27" s="764" customFormat="1" ht="12.95" customHeight="1">
      <c r="A56" s="760"/>
      <c r="B56" s="283" t="s">
        <v>489</v>
      </c>
      <c r="C56" s="567"/>
      <c r="D56" s="567"/>
      <c r="E56" s="567"/>
      <c r="F56" s="567"/>
      <c r="G56" s="567"/>
      <c r="H56" s="567"/>
      <c r="I56" s="567"/>
      <c r="J56" s="567"/>
      <c r="K56" s="567"/>
      <c r="L56" s="567"/>
      <c r="M56" s="567"/>
      <c r="N56" s="567"/>
      <c r="O56" s="567"/>
      <c r="P56" s="763"/>
      <c r="Q56" s="761"/>
      <c r="R56" s="762"/>
      <c r="S56" s="762"/>
      <c r="T56" s="763"/>
      <c r="U56" s="762"/>
      <c r="V56" s="763"/>
    </row>
    <row r="57" spans="1:27" s="764" customFormat="1" ht="11.25" customHeight="1">
      <c r="A57" s="760"/>
      <c r="B57" s="283" t="s">
        <v>559</v>
      </c>
      <c r="C57" s="567"/>
      <c r="D57" s="567"/>
      <c r="E57" s="567"/>
      <c r="F57" s="567"/>
      <c r="G57" s="567"/>
      <c r="H57" s="567"/>
      <c r="I57" s="567"/>
      <c r="J57" s="567"/>
      <c r="K57" s="567"/>
      <c r="L57" s="567"/>
      <c r="M57" s="567"/>
      <c r="N57" s="567"/>
      <c r="O57" s="567"/>
      <c r="P57" s="763"/>
      <c r="Q57" s="761"/>
      <c r="R57" s="762"/>
      <c r="S57" s="762"/>
      <c r="T57" s="763"/>
      <c r="U57" s="762"/>
      <c r="V57" s="763"/>
    </row>
    <row r="58" spans="1:27" s="54" customFormat="1" ht="11.25" customHeight="1">
      <c r="B58" s="59"/>
      <c r="C58" s="59"/>
      <c r="D58" s="330"/>
      <c r="G58" s="32"/>
      <c r="H58" s="32"/>
      <c r="I58" s="32"/>
      <c r="J58" s="720"/>
      <c r="K58" s="720"/>
      <c r="L58" s="720"/>
      <c r="M58" s="32"/>
      <c r="P58" s="32"/>
      <c r="S58" s="8"/>
      <c r="V58" s="330"/>
      <c r="Y58" s="330"/>
    </row>
  </sheetData>
  <customSheetViews>
    <customSheetView guid="{37C6DA02-29F6-4A78-BC73-20D2EFCDA9D0}" fitToPage="1">
      <selection activeCell="M36" sqref="M36"/>
      <pageMargins left="0.7" right="0.7" top="0.75" bottom="0.75" header="0.3" footer="0.3"/>
      <pageSetup scale="83" orientation="landscape" horizontalDpi="1200" verticalDpi="1200" r:id="rId1"/>
      <headerFooter>
        <oddFooter>&amp;R&amp;P</oddFooter>
      </headerFooter>
    </customSheetView>
  </customSheetViews>
  <mergeCells count="2">
    <mergeCell ref="P4:AA4"/>
    <mergeCell ref="D4:O4"/>
  </mergeCells>
  <pageMargins left="0.7" right="0.7" top="1" bottom="0.5" header="0.5" footer="0.3"/>
  <pageSetup scale="72" orientation="landscape" r:id="rId2"/>
  <headerFooter scaleWithDoc="0">
    <oddHeader>&amp;L&amp;G</oddHeader>
    <oddFooter>&amp;C&amp;8&amp;P&amp;R&amp;8&amp;G</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workbookViewId="0"/>
  </sheetViews>
  <sheetFormatPr defaultColWidth="9.140625" defaultRowHeight="12.95" customHeight="1"/>
  <cols>
    <col min="1" max="1" width="3.7109375" style="54" customWidth="1"/>
    <col min="2" max="2" width="43" style="54" customWidth="1"/>
    <col min="3" max="3" width="1.42578125" style="54" customWidth="1"/>
    <col min="4" max="4" width="3.7109375" style="8" customWidth="1"/>
    <col min="5" max="5" width="12.28515625" style="54" customWidth="1"/>
    <col min="6" max="6" width="9.85546875" style="54" customWidth="1"/>
    <col min="7" max="7" width="3.7109375" style="36" customWidth="1"/>
    <col min="8" max="8" width="12.28515625" style="32" customWidth="1"/>
    <col min="9" max="9" width="9.85546875" style="32" customWidth="1"/>
    <col min="10" max="10" width="3.7109375" style="32" customWidth="1"/>
    <col min="11" max="11" width="12.28515625" style="32" customWidth="1"/>
    <col min="12" max="12" width="9.85546875" style="32" customWidth="1"/>
    <col min="13" max="13" width="3.7109375" style="57" customWidth="1"/>
    <col min="14" max="14" width="12.28515625" style="54" customWidth="1"/>
    <col min="15" max="15" width="9.85546875" style="54" customWidth="1"/>
    <col min="16" max="16384" width="9.140625" style="54"/>
  </cols>
  <sheetData>
    <row r="1" spans="2:15" ht="11.25" customHeight="1">
      <c r="B1" s="55"/>
      <c r="C1" s="55"/>
    </row>
    <row r="2" spans="2:15" ht="15">
      <c r="B2" s="50" t="s">
        <v>536</v>
      </c>
      <c r="C2" s="62"/>
      <c r="D2" s="17"/>
      <c r="E2" s="57"/>
      <c r="F2" s="57"/>
      <c r="G2" s="214"/>
      <c r="H2" s="128"/>
      <c r="I2" s="128"/>
    </row>
    <row r="3" spans="2:15" s="57" customFormat="1" ht="5.0999999999999996" customHeight="1">
      <c r="B3" s="58"/>
      <c r="C3" s="58"/>
      <c r="D3" s="260"/>
      <c r="E3" s="56"/>
      <c r="F3" s="56"/>
      <c r="G3" s="37"/>
      <c r="H3" s="33"/>
      <c r="I3" s="33"/>
      <c r="J3" s="33"/>
      <c r="K3" s="33"/>
      <c r="L3" s="33"/>
      <c r="M3" s="56"/>
      <c r="N3" s="56"/>
      <c r="O3" s="56"/>
    </row>
    <row r="4" spans="2:15" s="57" customFormat="1" ht="12.95" customHeight="1">
      <c r="D4" s="1707" t="s">
        <v>303</v>
      </c>
      <c r="E4" s="1707"/>
      <c r="F4" s="1707"/>
      <c r="G4" s="1707"/>
      <c r="H4" s="1707"/>
      <c r="I4" s="1708"/>
      <c r="J4" s="1709" t="s">
        <v>364</v>
      </c>
      <c r="K4" s="1707"/>
      <c r="L4" s="1708"/>
      <c r="M4" s="253"/>
      <c r="N4" s="253"/>
      <c r="O4" s="376" t="s">
        <v>4</v>
      </c>
    </row>
    <row r="5" spans="2:15" s="57" customFormat="1" ht="15">
      <c r="B5" s="69"/>
      <c r="C5" s="69"/>
      <c r="D5" s="259"/>
      <c r="E5" s="1710" t="s">
        <v>292</v>
      </c>
      <c r="F5" s="1711"/>
      <c r="G5" s="253"/>
      <c r="H5" s="253"/>
      <c r="I5" s="261" t="s">
        <v>17</v>
      </c>
      <c r="J5" s="253"/>
      <c r="K5" s="253"/>
      <c r="L5" s="261" t="s">
        <v>17</v>
      </c>
      <c r="M5" s="253"/>
      <c r="N5" s="1710" t="s">
        <v>17</v>
      </c>
      <c r="O5" s="1710" t="s">
        <v>293</v>
      </c>
    </row>
    <row r="6" spans="2:15" s="57" customFormat="1" ht="12.95" customHeight="1">
      <c r="C6" s="69"/>
      <c r="D6" s="254"/>
      <c r="E6" s="254" t="s">
        <v>4</v>
      </c>
      <c r="F6" s="255" t="s">
        <v>5</v>
      </c>
      <c r="G6" s="254"/>
      <c r="H6" s="254" t="s">
        <v>4</v>
      </c>
      <c r="I6" s="255" t="s">
        <v>5</v>
      </c>
      <c r="J6" s="254"/>
      <c r="K6" s="254" t="s">
        <v>4</v>
      </c>
      <c r="L6" s="255" t="s">
        <v>5</v>
      </c>
      <c r="M6" s="254"/>
      <c r="N6" s="254" t="s">
        <v>4</v>
      </c>
      <c r="O6" s="254" t="s">
        <v>5</v>
      </c>
    </row>
    <row r="7" spans="2:15" s="57" customFormat="1" ht="12.95" customHeight="1">
      <c r="B7" s="58" t="s">
        <v>325</v>
      </c>
      <c r="D7" s="304"/>
      <c r="E7" s="305"/>
      <c r="F7" s="306"/>
      <c r="G7" s="304"/>
      <c r="H7" s="305"/>
      <c r="I7" s="306"/>
      <c r="J7" s="304"/>
      <c r="K7" s="305"/>
      <c r="L7" s="306"/>
      <c r="M7" s="304"/>
      <c r="N7" s="305"/>
      <c r="O7" s="307" t="s">
        <v>528</v>
      </c>
    </row>
    <row r="8" spans="2:15" s="57" customFormat="1" ht="5.0999999999999996" customHeight="1">
      <c r="D8" s="302"/>
      <c r="E8" s="308"/>
      <c r="F8" s="309"/>
      <c r="G8" s="302"/>
      <c r="H8" s="308"/>
      <c r="I8" s="309"/>
      <c r="J8" s="302"/>
      <c r="K8" s="308"/>
      <c r="L8" s="309"/>
      <c r="M8" s="302"/>
      <c r="N8" s="308"/>
      <c r="O8" s="308"/>
    </row>
    <row r="9" spans="2:15" s="57" customFormat="1" ht="12.95" customHeight="1">
      <c r="B9" s="61" t="s">
        <v>6</v>
      </c>
      <c r="C9" s="11"/>
      <c r="D9" s="310" t="s">
        <v>1</v>
      </c>
      <c r="E9" s="457">
        <v>3531349</v>
      </c>
      <c r="F9" s="1319">
        <v>0.2200233621655287</v>
      </c>
      <c r="G9" s="310" t="s">
        <v>1</v>
      </c>
      <c r="H9" s="457">
        <v>7127238</v>
      </c>
      <c r="I9" s="311">
        <v>0.44406793769574132</v>
      </c>
      <c r="J9" s="310" t="s">
        <v>1</v>
      </c>
      <c r="K9" s="457">
        <v>40862</v>
      </c>
      <c r="L9" s="311">
        <v>0.78158413190260323</v>
      </c>
      <c r="M9" s="310" t="s">
        <v>1</v>
      </c>
      <c r="N9" s="457">
        <v>7168100</v>
      </c>
      <c r="O9" s="312">
        <v>0.44516379569626763</v>
      </c>
    </row>
    <row r="10" spans="2:15" s="57" customFormat="1" ht="12.95" customHeight="1">
      <c r="B10" s="15" t="s">
        <v>7</v>
      </c>
      <c r="C10" s="14"/>
      <c r="D10" s="310"/>
      <c r="E10" s="457">
        <v>1292977</v>
      </c>
      <c r="F10" s="311">
        <v>8.0559906920187954E-2</v>
      </c>
      <c r="G10" s="310"/>
      <c r="H10" s="457">
        <v>811859</v>
      </c>
      <c r="I10" s="311">
        <v>5.0583487155855728E-2</v>
      </c>
      <c r="J10" s="310"/>
      <c r="K10" s="457">
        <v>3903</v>
      </c>
      <c r="L10" s="311">
        <v>7.4654272106501413E-2</v>
      </c>
      <c r="M10" s="310"/>
      <c r="N10" s="457">
        <v>815762</v>
      </c>
      <c r="O10" s="312">
        <v>5.0661640923644856E-2</v>
      </c>
    </row>
    <row r="11" spans="2:15" s="57" customFormat="1" ht="12.95" customHeight="1">
      <c r="B11" s="15" t="s">
        <v>9</v>
      </c>
      <c r="C11" s="15"/>
      <c r="D11" s="310"/>
      <c r="E11" s="457">
        <v>780989</v>
      </c>
      <c r="F11" s="311">
        <v>4.8660108529146817E-2</v>
      </c>
      <c r="G11" s="310"/>
      <c r="H11" s="457">
        <v>874661</v>
      </c>
      <c r="I11" s="311">
        <v>5.4496413120046612E-2</v>
      </c>
      <c r="J11" s="310"/>
      <c r="K11" s="457">
        <v>5496</v>
      </c>
      <c r="L11" s="311">
        <v>0.10512423251276755</v>
      </c>
      <c r="M11" s="310"/>
      <c r="N11" s="457">
        <v>880157</v>
      </c>
      <c r="O11" s="312">
        <v>5.4660793087239271E-2</v>
      </c>
    </row>
    <row r="12" spans="2:15" ht="12.95" customHeight="1">
      <c r="B12" s="15" t="s">
        <v>18</v>
      </c>
      <c r="C12" s="15"/>
      <c r="D12" s="310"/>
      <c r="E12" s="457">
        <v>171108</v>
      </c>
      <c r="F12" s="311">
        <v>1.0661012959472225E-2</v>
      </c>
      <c r="G12" s="310"/>
      <c r="H12" s="457">
        <v>68017</v>
      </c>
      <c r="I12" s="311">
        <v>4.237850471424027E-3</v>
      </c>
      <c r="J12" s="310"/>
      <c r="K12" s="457">
        <v>407</v>
      </c>
      <c r="L12" s="311">
        <v>7.7848549186128801E-3</v>
      </c>
      <c r="M12" s="310"/>
      <c r="N12" s="457">
        <v>68424</v>
      </c>
      <c r="O12" s="312">
        <v>4.2493669949807368E-3</v>
      </c>
    </row>
    <row r="13" spans="2:15" ht="12.95" customHeight="1">
      <c r="B13" s="15" t="s">
        <v>90</v>
      </c>
      <c r="C13" s="15"/>
      <c r="D13" s="310"/>
      <c r="E13" s="457">
        <v>249733</v>
      </c>
      <c r="F13" s="311">
        <v>1.555980286957873E-2</v>
      </c>
      <c r="G13" s="310"/>
      <c r="H13" s="457">
        <v>53344</v>
      </c>
      <c r="I13" s="311">
        <v>3.323638142635566E-3</v>
      </c>
      <c r="J13" s="310"/>
      <c r="K13" s="457">
        <v>646</v>
      </c>
      <c r="L13" s="311">
        <v>1.2356305349935924E-2</v>
      </c>
      <c r="M13" s="310"/>
      <c r="N13" s="457">
        <v>53990</v>
      </c>
      <c r="O13" s="312">
        <v>3.3529656854175429E-3</v>
      </c>
    </row>
    <row r="14" spans="2:15" ht="12.95" customHeight="1">
      <c r="B14" s="16" t="s">
        <v>10</v>
      </c>
      <c r="C14" s="15"/>
      <c r="D14" s="313"/>
      <c r="E14" s="457">
        <v>583403</v>
      </c>
      <c r="F14" s="311">
        <v>3.6349363814637388E-2</v>
      </c>
      <c r="G14" s="313"/>
      <c r="H14" s="457">
        <v>505204</v>
      </c>
      <c r="I14" s="311">
        <v>3.1477116155744944E-2</v>
      </c>
      <c r="J14" s="313"/>
      <c r="K14" s="457">
        <v>967</v>
      </c>
      <c r="L14" s="311">
        <v>1.8496203209579006E-2</v>
      </c>
      <c r="M14" s="313"/>
      <c r="N14" s="457">
        <v>506171</v>
      </c>
      <c r="O14" s="312">
        <v>3.1434969326791684E-2</v>
      </c>
    </row>
    <row r="15" spans="2:15" ht="12.95" customHeight="1" thickBot="1">
      <c r="B15" s="252" t="s">
        <v>88</v>
      </c>
      <c r="C15" s="61"/>
      <c r="D15" s="314" t="s">
        <v>1</v>
      </c>
      <c r="E15" s="1473">
        <v>6609559</v>
      </c>
      <c r="F15" s="1474">
        <v>0.41181355725855184</v>
      </c>
      <c r="G15" s="1318" t="s">
        <v>1</v>
      </c>
      <c r="H15" s="1473">
        <v>9440323</v>
      </c>
      <c r="I15" s="1474">
        <v>0.58818644274144827</v>
      </c>
      <c r="J15" s="1318" t="s">
        <v>1</v>
      </c>
      <c r="K15" s="1473">
        <v>52281</v>
      </c>
      <c r="L15" s="1474">
        <v>1</v>
      </c>
      <c r="M15" s="1318" t="s">
        <v>1</v>
      </c>
      <c r="N15" s="1473">
        <v>9492604</v>
      </c>
      <c r="O15" s="1475">
        <v>0.58952353171434169</v>
      </c>
    </row>
    <row r="16" spans="2:15" ht="5.0999999999999996" customHeight="1">
      <c r="B16" s="42"/>
      <c r="C16" s="42"/>
      <c r="D16" s="301"/>
      <c r="E16" s="457"/>
      <c r="F16" s="315"/>
      <c r="G16" s="301"/>
      <c r="H16" s="457"/>
      <c r="I16" s="315"/>
      <c r="J16" s="301"/>
      <c r="K16" s="457"/>
      <c r="L16" s="315"/>
      <c r="M16" s="301"/>
      <c r="N16" s="457"/>
      <c r="O16" s="316"/>
    </row>
    <row r="17" spans="2:15" ht="15.75" thickBot="1">
      <c r="B17" s="1236" t="s">
        <v>459</v>
      </c>
      <c r="C17" s="1236"/>
      <c r="D17" s="1243" t="s">
        <v>1</v>
      </c>
      <c r="E17" s="1476">
        <v>57999.502559999994</v>
      </c>
      <c r="F17" s="1587">
        <v>3.6019650042618972E-3</v>
      </c>
      <c r="G17" s="1478" t="s">
        <v>1</v>
      </c>
      <c r="H17" s="1476">
        <v>188223.1776</v>
      </c>
      <c r="I17" s="1477">
        <v>1.1689295059122518E-2</v>
      </c>
      <c r="J17" s="1478" t="s">
        <v>1</v>
      </c>
      <c r="K17" s="1476">
        <v>362.33893999999998</v>
      </c>
      <c r="L17" s="1477">
        <v>2.2502471986052004E-5</v>
      </c>
      <c r="M17" s="1478" t="s">
        <v>1</v>
      </c>
      <c r="N17" s="1476">
        <v>188585.51653999998</v>
      </c>
      <c r="O17" s="1479">
        <v>1.171179753110857E-2</v>
      </c>
    </row>
    <row r="18" spans="2:15" ht="5.0999999999999996" customHeight="1">
      <c r="B18" s="42"/>
      <c r="C18" s="42"/>
      <c r="D18" s="48"/>
      <c r="E18" s="1241"/>
      <c r="F18" s="1242"/>
      <c r="G18" s="48"/>
      <c r="H18" s="1241"/>
      <c r="I18" s="1242"/>
      <c r="J18" s="48"/>
      <c r="K18" s="1241"/>
      <c r="L18" s="1242"/>
      <c r="M18" s="48"/>
      <c r="N18" s="1241"/>
      <c r="O18" s="1242"/>
    </row>
    <row r="19" spans="2:15" s="57" customFormat="1" ht="5.0999999999999996" customHeight="1">
      <c r="B19" s="58"/>
      <c r="C19" s="58"/>
      <c r="D19" s="37"/>
      <c r="E19" s="502"/>
      <c r="F19" s="33"/>
      <c r="G19" s="37"/>
      <c r="H19" s="502"/>
      <c r="I19" s="33"/>
      <c r="J19" s="33"/>
      <c r="K19" s="502"/>
      <c r="L19" s="33"/>
      <c r="M19" s="33"/>
      <c r="N19" s="504"/>
      <c r="O19" s="492"/>
    </row>
    <row r="20" spans="2:15" s="57" customFormat="1" ht="12.95" customHeight="1">
      <c r="B20" s="58" t="s">
        <v>325</v>
      </c>
      <c r="C20" s="69"/>
      <c r="D20" s="37"/>
      <c r="E20" s="502"/>
      <c r="F20" s="33"/>
      <c r="G20" s="37"/>
      <c r="H20" s="502"/>
      <c r="I20" s="33"/>
      <c r="J20" s="490"/>
      <c r="K20" s="502"/>
      <c r="L20" s="491"/>
      <c r="M20" s="33"/>
      <c r="N20" s="504"/>
      <c r="O20" s="492" t="s">
        <v>352</v>
      </c>
    </row>
    <row r="21" spans="2:15" s="57" customFormat="1" ht="5.0999999999999996" customHeight="1">
      <c r="B21" s="267"/>
      <c r="C21" s="128"/>
      <c r="D21" s="129"/>
      <c r="E21" s="497"/>
      <c r="F21" s="130"/>
      <c r="G21" s="129"/>
      <c r="H21" s="497"/>
      <c r="I21" s="130"/>
      <c r="J21" s="129"/>
      <c r="K21" s="497"/>
      <c r="L21" s="130"/>
      <c r="M21" s="129"/>
      <c r="N21" s="497"/>
      <c r="O21" s="65"/>
    </row>
    <row r="22" spans="2:15" s="57" customFormat="1" ht="12.95" customHeight="1">
      <c r="B22" s="61" t="s">
        <v>6</v>
      </c>
      <c r="C22" s="61"/>
      <c r="D22" s="132" t="s">
        <v>1</v>
      </c>
      <c r="E22" s="262">
        <v>3274488</v>
      </c>
      <c r="F22" s="131">
        <v>0.25</v>
      </c>
      <c r="G22" s="68" t="s">
        <v>1</v>
      </c>
      <c r="H22" s="262">
        <v>5945063</v>
      </c>
      <c r="I22" s="131">
        <v>0.45</v>
      </c>
      <c r="J22" s="68" t="s">
        <v>1</v>
      </c>
      <c r="K22" s="262">
        <v>32279</v>
      </c>
      <c r="L22" s="131">
        <v>0.8</v>
      </c>
      <c r="M22" s="68" t="s">
        <v>1</v>
      </c>
      <c r="N22" s="262">
        <v>5977342</v>
      </c>
      <c r="O22" s="53">
        <v>0.45</v>
      </c>
    </row>
    <row r="23" spans="2:15" s="57" customFormat="1" ht="12.95" customHeight="1">
      <c r="B23" s="15" t="s">
        <v>7</v>
      </c>
      <c r="C23" s="14"/>
      <c r="D23" s="132"/>
      <c r="E23" s="262">
        <v>954012</v>
      </c>
      <c r="F23" s="131">
        <v>7.0000000000000007E-2</v>
      </c>
      <c r="G23" s="68"/>
      <c r="H23" s="262">
        <v>730372</v>
      </c>
      <c r="I23" s="131">
        <v>0.06</v>
      </c>
      <c r="J23" s="68"/>
      <c r="K23" s="262">
        <v>3879</v>
      </c>
      <c r="L23" s="131">
        <v>0.1</v>
      </c>
      <c r="M23" s="68"/>
      <c r="N23" s="262">
        <v>734251</v>
      </c>
      <c r="O23" s="53">
        <v>0.06</v>
      </c>
    </row>
    <row r="24" spans="2:15" s="57" customFormat="1" ht="12.95" customHeight="1">
      <c r="B24" s="15" t="s">
        <v>9</v>
      </c>
      <c r="C24" s="15"/>
      <c r="D24" s="132"/>
      <c r="E24" s="262">
        <v>578424</v>
      </c>
      <c r="F24" s="131">
        <v>0.04</v>
      </c>
      <c r="G24" s="68"/>
      <c r="H24" s="262">
        <v>614029</v>
      </c>
      <c r="I24" s="131">
        <v>0.05</v>
      </c>
      <c r="J24" s="68"/>
      <c r="K24" s="262">
        <v>2821</v>
      </c>
      <c r="L24" s="131">
        <v>7.0000000000000007E-2</v>
      </c>
      <c r="M24" s="68"/>
      <c r="N24" s="262">
        <v>616850</v>
      </c>
      <c r="O24" s="53">
        <v>0.05</v>
      </c>
    </row>
    <row r="25" spans="2:15" ht="12.95" customHeight="1">
      <c r="B25" s="15" t="s">
        <v>18</v>
      </c>
      <c r="C25" s="15"/>
      <c r="D25" s="132"/>
      <c r="E25" s="262">
        <v>109786</v>
      </c>
      <c r="F25" s="131">
        <v>0.01</v>
      </c>
      <c r="G25" s="68"/>
      <c r="H25" s="262">
        <v>65637</v>
      </c>
      <c r="I25" s="131">
        <v>0</v>
      </c>
      <c r="J25" s="68"/>
      <c r="K25" s="262">
        <v>436</v>
      </c>
      <c r="L25" s="131">
        <v>0.01</v>
      </c>
      <c r="M25" s="68"/>
      <c r="N25" s="262">
        <v>66073</v>
      </c>
      <c r="O25" s="53">
        <v>0.01</v>
      </c>
    </row>
    <row r="26" spans="2:15" ht="12.95" customHeight="1">
      <c r="B26" s="15" t="s">
        <v>90</v>
      </c>
      <c r="C26" s="15"/>
      <c r="D26" s="132"/>
      <c r="E26" s="262">
        <v>191655</v>
      </c>
      <c r="F26" s="131">
        <v>0.01</v>
      </c>
      <c r="G26" s="68"/>
      <c r="H26" s="262">
        <v>52437</v>
      </c>
      <c r="I26" s="131">
        <v>0</v>
      </c>
      <c r="J26" s="68"/>
      <c r="K26" s="262">
        <v>279</v>
      </c>
      <c r="L26" s="131">
        <v>0.01</v>
      </c>
      <c r="M26" s="68"/>
      <c r="N26" s="262">
        <v>52716</v>
      </c>
      <c r="O26" s="53">
        <v>0</v>
      </c>
    </row>
    <row r="27" spans="2:15" ht="12.95" customHeight="1">
      <c r="B27" s="16" t="s">
        <v>10</v>
      </c>
      <c r="C27" s="15"/>
      <c r="D27" s="268"/>
      <c r="E27" s="262">
        <v>290520</v>
      </c>
      <c r="F27" s="131">
        <v>0.02</v>
      </c>
      <c r="G27" s="68"/>
      <c r="H27" s="262">
        <v>361818</v>
      </c>
      <c r="I27" s="131">
        <v>0.03</v>
      </c>
      <c r="J27" s="68"/>
      <c r="K27" s="262">
        <v>690</v>
      </c>
      <c r="L27" s="131">
        <v>1.0000000000000009E-2</v>
      </c>
      <c r="M27" s="68"/>
      <c r="N27" s="262">
        <v>362508</v>
      </c>
      <c r="O27" s="53">
        <v>0.03</v>
      </c>
    </row>
    <row r="28" spans="2:15" ht="12.95" customHeight="1" thickBot="1">
      <c r="B28" s="252" t="s">
        <v>88</v>
      </c>
      <c r="C28" s="61"/>
      <c r="D28" s="269" t="s">
        <v>1</v>
      </c>
      <c r="E28" s="503">
        <v>5398885</v>
      </c>
      <c r="F28" s="270">
        <v>0.4</v>
      </c>
      <c r="G28" s="269" t="s">
        <v>1</v>
      </c>
      <c r="H28" s="503">
        <v>7769356</v>
      </c>
      <c r="I28" s="270">
        <v>0.6</v>
      </c>
      <c r="J28" s="269" t="s">
        <v>1</v>
      </c>
      <c r="K28" s="503">
        <v>40384</v>
      </c>
      <c r="L28" s="270">
        <v>1</v>
      </c>
      <c r="M28" s="269" t="s">
        <v>1</v>
      </c>
      <c r="N28" s="503">
        <v>7809740</v>
      </c>
      <c r="O28" s="271">
        <v>0.60000000000000009</v>
      </c>
    </row>
    <row r="29" spans="2:15" ht="5.0999999999999996" customHeight="1">
      <c r="B29" s="42"/>
      <c r="C29" s="42"/>
      <c r="D29" s="68"/>
      <c r="E29" s="262"/>
      <c r="F29" s="272"/>
      <c r="G29" s="68"/>
      <c r="H29" s="262"/>
      <c r="I29" s="272"/>
      <c r="J29" s="68"/>
      <c r="K29" s="262"/>
      <c r="L29" s="272"/>
      <c r="M29" s="68"/>
      <c r="N29" s="262"/>
      <c r="O29" s="181"/>
    </row>
    <row r="30" spans="2:15" ht="15.75" thickBot="1">
      <c r="B30" s="1236" t="s">
        <v>459</v>
      </c>
      <c r="C30" s="1236"/>
      <c r="D30" s="1237" t="s">
        <v>1</v>
      </c>
      <c r="E30" s="1238">
        <v>56451</v>
      </c>
      <c r="F30" s="1239">
        <v>4.2869051378995873E-3</v>
      </c>
      <c r="G30" s="1237" t="s">
        <v>1</v>
      </c>
      <c r="H30" s="1238">
        <v>123445</v>
      </c>
      <c r="I30" s="1239">
        <v>9.3744487209795144E-3</v>
      </c>
      <c r="J30" s="1237" t="s">
        <v>1</v>
      </c>
      <c r="K30" s="1238">
        <v>267</v>
      </c>
      <c r="L30" s="1239">
        <v>6.6115293185419971E-3</v>
      </c>
      <c r="M30" s="1237" t="s">
        <v>1</v>
      </c>
      <c r="N30" s="1238">
        <v>123712</v>
      </c>
      <c r="O30" s="1240">
        <v>9.3660013816729594E-3</v>
      </c>
    </row>
    <row r="31" spans="2:15" ht="5.0999999999999996" customHeight="1">
      <c r="B31" s="42"/>
      <c r="C31" s="42"/>
      <c r="D31" s="48"/>
      <c r="E31" s="1241"/>
      <c r="F31" s="1242"/>
      <c r="G31" s="48"/>
      <c r="H31" s="1241"/>
      <c r="I31" s="1242"/>
      <c r="J31" s="48"/>
      <c r="K31" s="1241"/>
      <c r="L31" s="1242"/>
      <c r="M31" s="48"/>
      <c r="N31" s="1241"/>
      <c r="O31" s="1242"/>
    </row>
    <row r="32" spans="2:15" ht="12.95" customHeight="1">
      <c r="B32" s="287" t="s">
        <v>300</v>
      </c>
      <c r="C32" s="57"/>
      <c r="D32" s="17"/>
      <c r="E32" s="30"/>
      <c r="F32" s="57"/>
      <c r="G32" s="214"/>
      <c r="H32" s="215"/>
      <c r="I32" s="128"/>
    </row>
    <row r="33" spans="1:15" s="78" customFormat="1" ht="12.95" customHeight="1">
      <c r="B33" s="746" t="s">
        <v>497</v>
      </c>
      <c r="C33" s="224"/>
      <c r="D33" s="76"/>
      <c r="E33" s="747"/>
      <c r="F33" s="224"/>
      <c r="G33" s="76"/>
      <c r="H33" s="747"/>
      <c r="I33" s="224"/>
      <c r="J33" s="77"/>
      <c r="K33" s="77"/>
      <c r="L33" s="77"/>
      <c r="M33" s="73"/>
    </row>
    <row r="34" spans="1:15" s="78" customFormat="1" ht="12.95" customHeight="1">
      <c r="B34" s="746" t="s">
        <v>301</v>
      </c>
      <c r="C34" s="224"/>
      <c r="D34" s="76"/>
      <c r="E34" s="747"/>
      <c r="F34" s="224"/>
      <c r="G34" s="76"/>
      <c r="H34" s="747"/>
      <c r="I34" s="224"/>
      <c r="J34" s="77"/>
      <c r="K34" s="77"/>
      <c r="L34" s="77"/>
      <c r="M34" s="73"/>
    </row>
    <row r="35" spans="1:15" s="78" customFormat="1" ht="12.95" customHeight="1">
      <c r="B35" s="746" t="s">
        <v>496</v>
      </c>
      <c r="C35" s="224"/>
      <c r="D35" s="76"/>
      <c r="E35" s="747"/>
      <c r="F35" s="224"/>
      <c r="G35" s="76"/>
      <c r="H35" s="747"/>
      <c r="I35" s="224"/>
      <c r="J35" s="77"/>
      <c r="K35" s="77"/>
      <c r="L35" s="77"/>
      <c r="M35" s="73"/>
    </row>
    <row r="36" spans="1:15" s="78" customFormat="1" ht="11.25" customHeight="1">
      <c r="B36" s="748" t="s">
        <v>365</v>
      </c>
      <c r="C36" s="224"/>
      <c r="D36" s="76"/>
      <c r="E36" s="747"/>
      <c r="F36" s="224"/>
      <c r="G36" s="76"/>
      <c r="H36" s="747"/>
      <c r="I36" s="224"/>
      <c r="J36" s="77"/>
      <c r="K36" s="77"/>
      <c r="L36" s="77"/>
      <c r="M36" s="73"/>
    </row>
    <row r="37" spans="1:15" s="764" customFormat="1" ht="12.75">
      <c r="A37" s="760"/>
      <c r="B37" s="283" t="s">
        <v>495</v>
      </c>
      <c r="C37" s="567"/>
      <c r="D37" s="567"/>
      <c r="E37" s="567"/>
      <c r="F37" s="567"/>
      <c r="G37" s="567"/>
      <c r="H37" s="567"/>
      <c r="I37" s="567"/>
      <c r="J37" s="567"/>
      <c r="K37" s="567"/>
      <c r="L37" s="567"/>
      <c r="M37" s="761"/>
      <c r="N37" s="761"/>
      <c r="O37" s="762"/>
    </row>
    <row r="38" spans="1:15" s="764" customFormat="1" ht="11.25" customHeight="1">
      <c r="A38" s="760"/>
      <c r="B38" s="283" t="s">
        <v>559</v>
      </c>
      <c r="C38" s="567"/>
      <c r="D38" s="567"/>
      <c r="E38" s="567"/>
      <c r="F38" s="567"/>
      <c r="G38" s="567"/>
      <c r="H38" s="567"/>
      <c r="I38" s="567"/>
      <c r="J38" s="567"/>
      <c r="K38" s="567"/>
      <c r="L38" s="567"/>
      <c r="M38" s="761"/>
      <c r="N38" s="761"/>
      <c r="O38" s="762"/>
    </row>
    <row r="39" spans="1:15" ht="12.75" customHeight="1">
      <c r="B39" s="335" t="s">
        <v>458</v>
      </c>
      <c r="C39" s="59"/>
      <c r="D39" s="9"/>
      <c r="E39" s="59"/>
      <c r="F39" s="59"/>
      <c r="G39" s="9"/>
      <c r="H39" s="59"/>
      <c r="I39" s="59"/>
    </row>
  </sheetData>
  <mergeCells count="4">
    <mergeCell ref="D4:I4"/>
    <mergeCell ref="J4:L4"/>
    <mergeCell ref="E5:F5"/>
    <mergeCell ref="N5:O5"/>
  </mergeCells>
  <pageMargins left="0.7" right="0.7" top="1" bottom="0.5" header="0.5" footer="0.3"/>
  <pageSetup scale="82" orientation="landscape" r:id="rId1"/>
  <headerFooter scaleWithDoc="0">
    <oddHeader>&amp;L&amp;G</oddHeader>
    <oddFooter>&amp;C&amp;8&amp;P&amp;R&amp;8&amp;G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workbookViewId="0"/>
  </sheetViews>
  <sheetFormatPr defaultColWidth="9.140625" defaultRowHeight="12.95" customHeight="1"/>
  <cols>
    <col min="1" max="1" width="3.7109375" style="54" customWidth="1"/>
    <col min="2" max="2" width="29.42578125" style="54" customWidth="1"/>
    <col min="3" max="3" width="2.140625" style="54" customWidth="1"/>
    <col min="4" max="4" width="3.7109375" style="8" customWidth="1"/>
    <col min="5" max="5" width="9.7109375" style="64" customWidth="1"/>
    <col min="6" max="6" width="3.7109375" style="8" customWidth="1"/>
    <col min="7" max="7" width="9.7109375" style="54" customWidth="1"/>
    <col min="8" max="8" width="3.7109375" style="8" customWidth="1"/>
    <col min="9" max="9" width="9.7109375" style="54" customWidth="1"/>
    <col min="10" max="10" width="3.7109375" style="8" customWidth="1"/>
    <col min="11" max="11" width="9.7109375" style="54" customWidth="1"/>
    <col min="12" max="12" width="3.7109375" style="8" customWidth="1"/>
    <col min="13" max="13" width="9.7109375" style="54" customWidth="1"/>
    <col min="14" max="14" width="3.7109375" style="8" customWidth="1"/>
    <col min="15" max="15" width="9.7109375" style="54" customWidth="1"/>
    <col min="16" max="16" width="3.7109375" style="8" customWidth="1"/>
    <col min="17" max="17" width="9.7109375" style="54" customWidth="1"/>
    <col min="18" max="18" width="3.7109375" style="8" customWidth="1"/>
    <col min="19" max="19" width="9.7109375" style="54" customWidth="1"/>
    <col min="20" max="20" width="3.7109375" style="8" customWidth="1"/>
    <col min="21" max="21" width="9.7109375" style="54" customWidth="1"/>
    <col min="22" max="16384" width="9.140625" style="54"/>
  </cols>
  <sheetData>
    <row r="1" spans="2:21" ht="11.25" customHeight="1">
      <c r="B1" s="55"/>
      <c r="C1" s="55"/>
    </row>
    <row r="2" spans="2:21" ht="15.75">
      <c r="B2" s="62" t="s">
        <v>537</v>
      </c>
      <c r="C2" s="62"/>
      <c r="D2" s="17"/>
      <c r="E2" s="65"/>
      <c r="F2" s="17"/>
      <c r="G2" s="57"/>
      <c r="H2" s="17"/>
      <c r="I2" s="57"/>
      <c r="J2" s="17"/>
      <c r="K2" s="57"/>
      <c r="L2" s="17"/>
      <c r="M2" s="57"/>
      <c r="N2" s="17"/>
      <c r="O2" s="57"/>
      <c r="P2" s="17"/>
      <c r="Q2" s="57"/>
      <c r="R2" s="17"/>
      <c r="S2" s="57"/>
      <c r="T2" s="17"/>
      <c r="U2" s="57"/>
    </row>
    <row r="3" spans="2:21" ht="5.0999999999999996" customHeight="1">
      <c r="B3" s="58"/>
      <c r="C3" s="58"/>
      <c r="D3" s="18"/>
      <c r="E3" s="66"/>
      <c r="F3" s="18"/>
      <c r="G3" s="56"/>
      <c r="H3" s="18"/>
      <c r="I3" s="56"/>
      <c r="J3" s="18"/>
      <c r="K3" s="56"/>
      <c r="L3" s="18"/>
      <c r="M3" s="56"/>
      <c r="N3" s="18"/>
      <c r="O3" s="56"/>
      <c r="P3" s="18"/>
      <c r="Q3" s="56"/>
      <c r="R3" s="18"/>
      <c r="S3" s="56"/>
      <c r="T3" s="18"/>
      <c r="U3" s="56"/>
    </row>
    <row r="4" spans="2:21" ht="12.95" customHeight="1">
      <c r="B4" s="57"/>
      <c r="C4" s="57"/>
      <c r="D4" s="265"/>
      <c r="E4" s="265" t="s">
        <v>11</v>
      </c>
      <c r="F4" s="209"/>
      <c r="G4" s="48" t="s">
        <v>19</v>
      </c>
      <c r="H4" s="48"/>
      <c r="I4" s="48" t="s">
        <v>20</v>
      </c>
      <c r="J4" s="48"/>
      <c r="K4" s="48" t="s">
        <v>21</v>
      </c>
      <c r="L4" s="48"/>
      <c r="M4" s="48" t="s">
        <v>22</v>
      </c>
      <c r="N4" s="48"/>
      <c r="O4" s="48" t="s">
        <v>23</v>
      </c>
      <c r="P4" s="48"/>
      <c r="Q4" s="48" t="s">
        <v>24</v>
      </c>
      <c r="R4" s="48"/>
      <c r="S4" s="48" t="s">
        <v>13</v>
      </c>
      <c r="T4" s="48"/>
      <c r="U4" s="48"/>
    </row>
    <row r="5" spans="2:21" ht="12.95" customHeight="1">
      <c r="B5" s="58" t="s">
        <v>325</v>
      </c>
      <c r="C5" s="69"/>
      <c r="D5" s="1712" t="s">
        <v>12</v>
      </c>
      <c r="E5" s="1712"/>
      <c r="F5" s="259"/>
      <c r="G5" s="259" t="s">
        <v>12</v>
      </c>
      <c r="H5" s="259"/>
      <c r="I5" s="259" t="s">
        <v>12</v>
      </c>
      <c r="J5" s="259"/>
      <c r="K5" s="259" t="s">
        <v>12</v>
      </c>
      <c r="L5" s="259"/>
      <c r="M5" s="259" t="s">
        <v>12</v>
      </c>
      <c r="N5" s="259"/>
      <c r="O5" s="259" t="s">
        <v>12</v>
      </c>
      <c r="P5" s="259"/>
      <c r="Q5" s="259" t="s">
        <v>12</v>
      </c>
      <c r="R5" s="259"/>
      <c r="S5" s="259" t="s">
        <v>12</v>
      </c>
      <c r="T5" s="259"/>
      <c r="U5" s="259" t="s">
        <v>4</v>
      </c>
    </row>
    <row r="6" spans="2:21" ht="12" customHeight="1">
      <c r="B6" s="57"/>
      <c r="C6" s="57"/>
      <c r="D6" s="317"/>
      <c r="E6" s="318"/>
      <c r="F6" s="319"/>
      <c r="G6" s="320"/>
      <c r="H6" s="319"/>
      <c r="I6" s="320"/>
      <c r="J6" s="319"/>
      <c r="K6" s="320"/>
      <c r="L6" s="319"/>
      <c r="M6" s="320"/>
      <c r="N6" s="319"/>
      <c r="O6" s="320"/>
      <c r="P6" s="319"/>
      <c r="Q6" s="320"/>
      <c r="R6" s="319"/>
      <c r="S6" s="320"/>
      <c r="T6" s="319"/>
      <c r="U6" s="320"/>
    </row>
    <row r="7" spans="2:21" ht="12.95" customHeight="1">
      <c r="B7" s="233" t="s">
        <v>499</v>
      </c>
      <c r="C7" s="57"/>
      <c r="D7" s="317"/>
      <c r="E7" s="1602"/>
      <c r="F7" s="319"/>
      <c r="G7" s="320"/>
      <c r="H7" s="319"/>
      <c r="I7" s="320"/>
      <c r="J7" s="319"/>
      <c r="K7" s="320"/>
      <c r="L7" s="319"/>
      <c r="M7" s="320"/>
      <c r="N7" s="319"/>
      <c r="O7" s="320"/>
      <c r="P7" s="319"/>
      <c r="Q7" s="320"/>
      <c r="R7" s="319"/>
      <c r="S7" s="320"/>
      <c r="T7" s="319"/>
      <c r="U7" s="320"/>
    </row>
    <row r="8" spans="2:21" ht="12.95" customHeight="1">
      <c r="B8" s="61" t="s">
        <v>14</v>
      </c>
      <c r="C8" s="57"/>
      <c r="D8" s="301" t="s">
        <v>1</v>
      </c>
      <c r="E8" s="321">
        <v>4154</v>
      </c>
      <c r="F8" s="322" t="s">
        <v>1</v>
      </c>
      <c r="G8" s="321">
        <v>33981</v>
      </c>
      <c r="H8" s="322" t="s">
        <v>1</v>
      </c>
      <c r="I8" s="321">
        <v>187162</v>
      </c>
      <c r="J8" s="322" t="s">
        <v>1</v>
      </c>
      <c r="K8" s="321">
        <v>1077086</v>
      </c>
      <c r="L8" s="322" t="s">
        <v>1</v>
      </c>
      <c r="M8" s="321">
        <v>4997438</v>
      </c>
      <c r="N8" s="322" t="s">
        <v>1</v>
      </c>
      <c r="O8" s="321">
        <v>9733965</v>
      </c>
      <c r="P8" s="322" t="s">
        <v>1</v>
      </c>
      <c r="Q8" s="321">
        <v>16096</v>
      </c>
      <c r="R8" s="322" t="s">
        <v>1</v>
      </c>
      <c r="S8" s="1193">
        <v>0</v>
      </c>
      <c r="T8" s="322" t="s">
        <v>1</v>
      </c>
      <c r="U8" s="321">
        <v>16049882</v>
      </c>
    </row>
    <row r="9" spans="2:21" s="381" customFormat="1" ht="12.95" customHeight="1" thickBot="1">
      <c r="B9" s="377" t="s">
        <v>15</v>
      </c>
      <c r="C9" s="377"/>
      <c r="D9" s="378"/>
      <c r="E9" s="379">
        <v>2.5881810221408481E-4</v>
      </c>
      <c r="F9" s="380"/>
      <c r="G9" s="379">
        <v>2.1172118274763638E-3</v>
      </c>
      <c r="H9" s="380"/>
      <c r="I9" s="379">
        <v>1.1661269534567295E-2</v>
      </c>
      <c r="J9" s="380"/>
      <c r="K9" s="379">
        <v>6.7108655378276302E-2</v>
      </c>
      <c r="L9" s="380"/>
      <c r="M9" s="379">
        <v>0.31136914277625216</v>
      </c>
      <c r="N9" s="380"/>
      <c r="O9" s="379">
        <v>0.60648202896444969</v>
      </c>
      <c r="P9" s="380"/>
      <c r="Q9" s="379">
        <v>1.002873416764061E-3</v>
      </c>
      <c r="R9" s="380"/>
      <c r="S9" s="379">
        <v>0</v>
      </c>
      <c r="T9" s="380"/>
      <c r="U9" s="382">
        <v>1</v>
      </c>
    </row>
    <row r="10" spans="2:21" s="535" customFormat="1" ht="11.1" customHeight="1">
      <c r="B10" s="536"/>
      <c r="C10" s="536"/>
      <c r="D10" s="460"/>
      <c r="E10" s="653"/>
      <c r="F10" s="653"/>
      <c r="G10" s="653"/>
      <c r="H10" s="653"/>
      <c r="I10" s="653"/>
      <c r="J10" s="653"/>
      <c r="K10" s="653"/>
      <c r="L10" s="653"/>
      <c r="M10" s="653"/>
      <c r="N10" s="653"/>
      <c r="O10" s="653"/>
      <c r="P10" s="653"/>
      <c r="Q10" s="653"/>
      <c r="R10" s="653"/>
      <c r="S10" s="653"/>
      <c r="T10" s="653"/>
      <c r="U10" s="653"/>
    </row>
    <row r="11" spans="2:21" s="535" customFormat="1" ht="11.1" customHeight="1">
      <c r="B11" s="536"/>
      <c r="C11" s="536"/>
      <c r="D11" s="460"/>
      <c r="E11" s="653"/>
      <c r="F11" s="653"/>
      <c r="G11" s="653"/>
      <c r="H11" s="653"/>
      <c r="I11" s="653"/>
      <c r="J11" s="653"/>
      <c r="K11" s="653"/>
      <c r="L11" s="653"/>
      <c r="M11" s="653"/>
      <c r="N11" s="653"/>
      <c r="O11" s="653"/>
      <c r="P11" s="653"/>
      <c r="Q11" s="653"/>
      <c r="R11" s="653"/>
      <c r="S11" s="653"/>
      <c r="T11" s="653"/>
      <c r="U11" s="653"/>
    </row>
    <row r="12" spans="2:21" ht="12.95" customHeight="1">
      <c r="B12" s="458" t="s">
        <v>498</v>
      </c>
      <c r="C12" s="458"/>
      <c r="D12" s="460"/>
      <c r="E12" s="461"/>
      <c r="F12" s="462"/>
      <c r="G12" s="461"/>
      <c r="H12" s="462"/>
      <c r="I12" s="461"/>
      <c r="J12" s="462"/>
      <c r="K12" s="461"/>
      <c r="L12" s="462"/>
      <c r="M12" s="461"/>
      <c r="N12" s="462"/>
      <c r="O12" s="461"/>
      <c r="P12" s="462"/>
      <c r="Q12" s="461"/>
      <c r="R12" s="462"/>
      <c r="S12" s="461"/>
      <c r="T12" s="462"/>
      <c r="U12" s="463"/>
    </row>
    <row r="13" spans="2:21" ht="12.95" customHeight="1">
      <c r="B13" s="458" t="s">
        <v>14</v>
      </c>
      <c r="C13" s="458"/>
      <c r="D13" s="68" t="s">
        <v>1</v>
      </c>
      <c r="E13" s="70">
        <v>3353</v>
      </c>
      <c r="F13" s="216" t="s">
        <v>1</v>
      </c>
      <c r="G13" s="70">
        <v>26131</v>
      </c>
      <c r="H13" s="216" t="s">
        <v>1</v>
      </c>
      <c r="I13" s="70">
        <v>142371</v>
      </c>
      <c r="J13" s="216" t="s">
        <v>1</v>
      </c>
      <c r="K13" s="70">
        <v>785595</v>
      </c>
      <c r="L13" s="216" t="s">
        <v>1</v>
      </c>
      <c r="M13" s="70">
        <v>3866630</v>
      </c>
      <c r="N13" s="216" t="s">
        <v>1</v>
      </c>
      <c r="O13" s="70">
        <v>9716297</v>
      </c>
      <c r="P13" s="216" t="s">
        <v>1</v>
      </c>
      <c r="Q13" s="70">
        <v>18755</v>
      </c>
      <c r="R13" s="216" t="s">
        <v>1</v>
      </c>
      <c r="S13" s="1588">
        <v>0</v>
      </c>
      <c r="T13" s="216" t="s">
        <v>1</v>
      </c>
      <c r="U13" s="70">
        <v>14559132</v>
      </c>
    </row>
    <row r="14" spans="2:21" s="381" customFormat="1" ht="12.95" customHeight="1">
      <c r="B14" s="459" t="s">
        <v>15</v>
      </c>
      <c r="C14" s="459"/>
      <c r="D14" s="465"/>
      <c r="E14" s="466">
        <v>2.3030219109216126E-4</v>
      </c>
      <c r="F14" s="467"/>
      <c r="G14" s="466">
        <v>1.7948185372589521E-3</v>
      </c>
      <c r="H14" s="467"/>
      <c r="I14" s="466">
        <v>9.7788109895562449E-3</v>
      </c>
      <c r="J14" s="467"/>
      <c r="K14" s="466">
        <v>5.3958917331060667E-2</v>
      </c>
      <c r="L14" s="467"/>
      <c r="M14" s="466">
        <v>0.2655810799709763</v>
      </c>
      <c r="N14" s="467"/>
      <c r="O14" s="466">
        <v>0.66736787605195147</v>
      </c>
      <c r="P14" s="467"/>
      <c r="Q14" s="466">
        <v>1.2881949281042303E-3</v>
      </c>
      <c r="R14" s="467"/>
      <c r="S14" s="466">
        <v>0</v>
      </c>
      <c r="T14" s="467"/>
      <c r="U14" s="468">
        <v>1</v>
      </c>
    </row>
    <row r="15" spans="2:21" s="381" customFormat="1" ht="11.1" customHeight="1">
      <c r="B15" s="458"/>
      <c r="C15" s="458"/>
      <c r="D15" s="507"/>
      <c r="E15" s="508"/>
      <c r="F15" s="509"/>
      <c r="G15" s="508"/>
      <c r="H15" s="509"/>
      <c r="I15" s="508"/>
      <c r="J15" s="509"/>
      <c r="K15" s="508"/>
      <c r="L15" s="509"/>
      <c r="M15" s="508"/>
      <c r="N15" s="509"/>
      <c r="O15" s="508"/>
      <c r="P15" s="509"/>
      <c r="Q15" s="508"/>
      <c r="R15" s="509"/>
      <c r="S15" s="508"/>
      <c r="T15" s="509"/>
      <c r="U15" s="510"/>
    </row>
    <row r="16" spans="2:21" s="535" customFormat="1" ht="11.1" customHeight="1">
      <c r="B16" s="536"/>
      <c r="C16" s="536"/>
      <c r="D16" s="460"/>
      <c r="E16" s="461"/>
      <c r="F16" s="462"/>
      <c r="G16" s="461"/>
      <c r="H16" s="462"/>
      <c r="I16" s="461"/>
      <c r="J16" s="462"/>
      <c r="K16" s="461"/>
      <c r="L16" s="462"/>
      <c r="M16" s="461"/>
      <c r="N16" s="462"/>
      <c r="O16" s="461"/>
      <c r="P16" s="462"/>
      <c r="Q16" s="461"/>
      <c r="R16" s="462"/>
      <c r="S16" s="461"/>
      <c r="T16" s="462"/>
      <c r="U16" s="463"/>
    </row>
    <row r="17" spans="2:21" ht="12.95" customHeight="1">
      <c r="B17" s="458" t="s">
        <v>409</v>
      </c>
      <c r="C17" s="458"/>
      <c r="D17" s="460"/>
      <c r="E17" s="461"/>
      <c r="F17" s="462"/>
      <c r="G17" s="461"/>
      <c r="H17" s="462"/>
      <c r="I17" s="461"/>
      <c r="J17" s="462"/>
      <c r="K17" s="461"/>
      <c r="L17" s="462"/>
      <c r="M17" s="461"/>
      <c r="N17" s="462"/>
      <c r="O17" s="461"/>
      <c r="P17" s="462"/>
      <c r="Q17" s="461"/>
      <c r="R17" s="462"/>
      <c r="S17" s="461"/>
      <c r="T17" s="462"/>
      <c r="U17" s="463"/>
    </row>
    <row r="18" spans="2:21" ht="12.95" customHeight="1">
      <c r="B18" s="458" t="s">
        <v>14</v>
      </c>
      <c r="C18" s="458"/>
      <c r="D18" s="68" t="s">
        <v>1</v>
      </c>
      <c r="E18" s="70">
        <v>3659</v>
      </c>
      <c r="F18" s="216" t="s">
        <v>1</v>
      </c>
      <c r="G18" s="70">
        <v>21329</v>
      </c>
      <c r="H18" s="216" t="s">
        <v>1</v>
      </c>
      <c r="I18" s="70">
        <v>127905</v>
      </c>
      <c r="J18" s="216" t="s">
        <v>1</v>
      </c>
      <c r="K18" s="70">
        <v>681941</v>
      </c>
      <c r="L18" s="216" t="s">
        <v>1</v>
      </c>
      <c r="M18" s="70">
        <v>3433559</v>
      </c>
      <c r="N18" s="216" t="s">
        <v>1</v>
      </c>
      <c r="O18" s="70">
        <v>9443631</v>
      </c>
      <c r="P18" s="216" t="s">
        <v>1</v>
      </c>
      <c r="Q18" s="70">
        <v>31615</v>
      </c>
      <c r="R18" s="216" t="s">
        <v>1</v>
      </c>
      <c r="S18" s="70">
        <v>370</v>
      </c>
      <c r="T18" s="216" t="s">
        <v>1</v>
      </c>
      <c r="U18" s="70">
        <v>13744009</v>
      </c>
    </row>
    <row r="19" spans="2:21" s="381" customFormat="1" ht="12.95" customHeight="1">
      <c r="B19" s="459" t="s">
        <v>15</v>
      </c>
      <c r="C19" s="459"/>
      <c r="D19" s="465"/>
      <c r="E19" s="466">
        <v>2.9999999999999997E-4</v>
      </c>
      <c r="F19" s="467"/>
      <c r="G19" s="466">
        <v>1.6000000000000001E-3</v>
      </c>
      <c r="H19" s="467"/>
      <c r="I19" s="466">
        <v>9.2999999999999992E-3</v>
      </c>
      <c r="J19" s="467"/>
      <c r="K19" s="466">
        <v>4.9599999999999998E-2</v>
      </c>
      <c r="L19" s="467"/>
      <c r="M19" s="466">
        <v>0.24979999999999999</v>
      </c>
      <c r="N19" s="467"/>
      <c r="O19" s="466">
        <v>0.68710000000000004</v>
      </c>
      <c r="P19" s="467"/>
      <c r="Q19" s="466">
        <v>2.3E-3</v>
      </c>
      <c r="R19" s="467"/>
      <c r="S19" s="466">
        <v>0</v>
      </c>
      <c r="T19" s="467"/>
      <c r="U19" s="468">
        <v>1</v>
      </c>
    </row>
    <row r="20" spans="2:21" s="381" customFormat="1" ht="11.1" customHeight="1">
      <c r="B20" s="458"/>
      <c r="C20" s="458"/>
      <c r="D20" s="716"/>
      <c r="E20" s="717"/>
      <c r="F20" s="718"/>
      <c r="G20" s="717"/>
      <c r="H20" s="718"/>
      <c r="I20" s="717"/>
      <c r="J20" s="718"/>
      <c r="K20" s="717"/>
      <c r="L20" s="718"/>
      <c r="M20" s="717"/>
      <c r="N20" s="718"/>
      <c r="O20" s="717"/>
      <c r="P20" s="718"/>
      <c r="Q20" s="717"/>
      <c r="R20" s="718"/>
      <c r="S20" s="717"/>
      <c r="T20" s="718"/>
      <c r="U20" s="719"/>
    </row>
    <row r="21" spans="2:21" s="381" customFormat="1" ht="11.1" customHeight="1">
      <c r="B21" s="458"/>
      <c r="C21" s="458"/>
      <c r="D21" s="716"/>
      <c r="E21" s="717"/>
      <c r="F21" s="718"/>
      <c r="G21" s="717"/>
      <c r="H21" s="718"/>
      <c r="I21" s="717"/>
      <c r="J21" s="718"/>
      <c r="K21" s="717"/>
      <c r="L21" s="718"/>
      <c r="M21" s="717"/>
      <c r="N21" s="718"/>
      <c r="O21" s="717"/>
      <c r="P21" s="718"/>
      <c r="Q21" s="717"/>
      <c r="R21" s="718"/>
      <c r="S21" s="717"/>
      <c r="T21" s="718"/>
      <c r="U21" s="719"/>
    </row>
    <row r="22" spans="2:21" s="381" customFormat="1" ht="12.95" customHeight="1">
      <c r="B22" s="458" t="s">
        <v>410</v>
      </c>
      <c r="C22" s="458"/>
      <c r="D22" s="460"/>
      <c r="E22" s="461"/>
      <c r="F22" s="462"/>
      <c r="G22" s="461"/>
      <c r="H22" s="462"/>
      <c r="I22" s="461"/>
      <c r="J22" s="462"/>
      <c r="K22" s="461"/>
      <c r="L22" s="462"/>
      <c r="M22" s="461"/>
      <c r="N22" s="462"/>
      <c r="O22" s="461"/>
      <c r="P22" s="462"/>
      <c r="Q22" s="461"/>
      <c r="R22" s="462"/>
      <c r="S22" s="461"/>
      <c r="T22" s="462"/>
      <c r="U22" s="463"/>
    </row>
    <row r="23" spans="2:21" s="381" customFormat="1" ht="12.95" customHeight="1">
      <c r="B23" s="458" t="s">
        <v>14</v>
      </c>
      <c r="C23" s="458"/>
      <c r="D23" s="68" t="s">
        <v>1</v>
      </c>
      <c r="E23" s="70">
        <v>2936</v>
      </c>
      <c r="F23" s="216" t="s">
        <v>1</v>
      </c>
      <c r="G23" s="70">
        <v>19907</v>
      </c>
      <c r="H23" s="216" t="s">
        <v>1</v>
      </c>
      <c r="I23" s="70">
        <v>116206</v>
      </c>
      <c r="J23" s="216" t="s">
        <v>1</v>
      </c>
      <c r="K23" s="70">
        <v>601827</v>
      </c>
      <c r="L23" s="216" t="s">
        <v>1</v>
      </c>
      <c r="M23" s="70">
        <v>3324131</v>
      </c>
      <c r="N23" s="216" t="s">
        <v>1</v>
      </c>
      <c r="O23" s="70">
        <v>9213358</v>
      </c>
      <c r="P23" s="216" t="s">
        <v>1</v>
      </c>
      <c r="Q23" s="70">
        <v>33366</v>
      </c>
      <c r="R23" s="216" t="s">
        <v>1</v>
      </c>
      <c r="S23" s="70">
        <v>563</v>
      </c>
      <c r="T23" s="216" t="s">
        <v>1</v>
      </c>
      <c r="U23" s="70">
        <v>13312294</v>
      </c>
    </row>
    <row r="24" spans="2:21" s="464" customFormat="1" ht="12.95" customHeight="1">
      <c r="B24" s="459" t="s">
        <v>15</v>
      </c>
      <c r="C24" s="459"/>
      <c r="D24" s="465"/>
      <c r="E24" s="466">
        <v>2.0000000000000001E-4</v>
      </c>
      <c r="F24" s="467"/>
      <c r="G24" s="466">
        <v>1.5E-3</v>
      </c>
      <c r="H24" s="467"/>
      <c r="I24" s="466">
        <v>8.6999999999999994E-3</v>
      </c>
      <c r="J24" s="467"/>
      <c r="K24" s="466">
        <v>4.5199999999999997E-2</v>
      </c>
      <c r="L24" s="467"/>
      <c r="M24" s="466">
        <v>0.24970000000000001</v>
      </c>
      <c r="N24" s="467"/>
      <c r="O24" s="466">
        <v>0.69210000000000005</v>
      </c>
      <c r="P24" s="467"/>
      <c r="Q24" s="466">
        <v>2.5000000000000001E-3</v>
      </c>
      <c r="R24" s="467"/>
      <c r="S24" s="466">
        <v>9.9999999999988987E-5</v>
      </c>
      <c r="T24" s="467"/>
      <c r="U24" s="468">
        <v>1</v>
      </c>
    </row>
    <row r="25" spans="2:21" s="381" customFormat="1" ht="11.1" customHeight="1">
      <c r="B25" s="458"/>
      <c r="C25" s="458"/>
      <c r="D25" s="460"/>
      <c r="E25" s="461"/>
      <c r="F25" s="462"/>
      <c r="G25" s="461"/>
      <c r="H25" s="462"/>
      <c r="I25" s="461"/>
      <c r="J25" s="462"/>
      <c r="K25" s="461"/>
      <c r="L25" s="462"/>
      <c r="M25" s="461"/>
      <c r="N25" s="462"/>
      <c r="O25" s="461"/>
      <c r="P25" s="462"/>
      <c r="Q25" s="461"/>
      <c r="R25" s="462"/>
      <c r="S25" s="461"/>
      <c r="T25" s="462"/>
      <c r="U25" s="463"/>
    </row>
    <row r="26" spans="2:21" s="381" customFormat="1" ht="11.1" customHeight="1">
      <c r="B26" s="458"/>
      <c r="C26" s="458"/>
      <c r="D26" s="460"/>
      <c r="E26" s="461"/>
      <c r="F26" s="462"/>
      <c r="G26" s="461"/>
      <c r="H26" s="462"/>
      <c r="I26" s="461"/>
      <c r="J26" s="462"/>
      <c r="K26" s="461"/>
      <c r="L26" s="462"/>
      <c r="M26" s="461"/>
      <c r="N26" s="462"/>
      <c r="O26" s="461"/>
      <c r="P26" s="462"/>
      <c r="Q26" s="461"/>
      <c r="R26" s="462"/>
      <c r="S26" s="461"/>
      <c r="T26" s="462"/>
      <c r="U26" s="463"/>
    </row>
    <row r="27" spans="2:21" s="381" customFormat="1" ht="12.95" customHeight="1">
      <c r="B27" s="458" t="s">
        <v>352</v>
      </c>
      <c r="C27" s="458"/>
      <c r="D27" s="460"/>
      <c r="E27" s="461"/>
      <c r="F27" s="462"/>
      <c r="G27" s="461"/>
      <c r="H27" s="462"/>
      <c r="I27" s="461"/>
      <c r="J27" s="462"/>
      <c r="K27" s="461"/>
      <c r="L27" s="462"/>
      <c r="M27" s="461"/>
      <c r="N27" s="462"/>
      <c r="O27" s="461"/>
      <c r="P27" s="462"/>
      <c r="Q27" s="461"/>
      <c r="R27" s="462"/>
      <c r="S27" s="461"/>
      <c r="T27" s="462"/>
      <c r="U27" s="463"/>
    </row>
    <row r="28" spans="2:21" s="381" customFormat="1" ht="12.95" customHeight="1">
      <c r="B28" s="458" t="s">
        <v>14</v>
      </c>
      <c r="C28" s="458"/>
      <c r="D28" s="68" t="s">
        <v>1</v>
      </c>
      <c r="E28" s="70">
        <v>2269</v>
      </c>
      <c r="F28" s="216" t="s">
        <v>1</v>
      </c>
      <c r="G28" s="70">
        <v>18170</v>
      </c>
      <c r="H28" s="216" t="s">
        <v>1</v>
      </c>
      <c r="I28" s="70">
        <v>100080</v>
      </c>
      <c r="J28" s="216" t="s">
        <v>1</v>
      </c>
      <c r="K28" s="70">
        <v>539669</v>
      </c>
      <c r="L28" s="216" t="s">
        <v>1</v>
      </c>
      <c r="M28" s="70">
        <v>3295980</v>
      </c>
      <c r="N28" s="216" t="s">
        <v>1</v>
      </c>
      <c r="O28" s="70">
        <v>9159661</v>
      </c>
      <c r="P28" s="216" t="s">
        <v>1</v>
      </c>
      <c r="Q28" s="70">
        <v>52126</v>
      </c>
      <c r="R28" s="216" t="s">
        <v>1</v>
      </c>
      <c r="S28" s="70">
        <v>286</v>
      </c>
      <c r="T28" s="216" t="s">
        <v>1</v>
      </c>
      <c r="U28" s="70">
        <v>13168241</v>
      </c>
    </row>
    <row r="29" spans="2:21" s="464" customFormat="1" ht="12.95" customHeight="1">
      <c r="B29" s="459" t="s">
        <v>15</v>
      </c>
      <c r="C29" s="459"/>
      <c r="D29" s="465"/>
      <c r="E29" s="466">
        <v>2.0000000000000001E-4</v>
      </c>
      <c r="F29" s="467"/>
      <c r="G29" s="466">
        <v>1.4E-3</v>
      </c>
      <c r="H29" s="467"/>
      <c r="I29" s="466">
        <v>7.6E-3</v>
      </c>
      <c r="J29" s="467"/>
      <c r="K29" s="466">
        <v>4.1000000000000002E-2</v>
      </c>
      <c r="L29" s="467"/>
      <c r="M29" s="466">
        <v>0.25030000000000002</v>
      </c>
      <c r="N29" s="467"/>
      <c r="O29" s="466">
        <v>0.6956</v>
      </c>
      <c r="P29" s="467"/>
      <c r="Q29" s="466">
        <v>3.8999999999999998E-3</v>
      </c>
      <c r="R29" s="467"/>
      <c r="S29" s="466">
        <v>0</v>
      </c>
      <c r="T29" s="467"/>
      <c r="U29" s="468">
        <v>1</v>
      </c>
    </row>
    <row r="30" spans="2:21" s="381" customFormat="1" ht="11.1" customHeight="1">
      <c r="B30" s="458"/>
      <c r="C30" s="458"/>
      <c r="D30" s="460"/>
      <c r="E30" s="461"/>
      <c r="F30" s="462"/>
      <c r="G30" s="461"/>
      <c r="H30" s="462"/>
      <c r="I30" s="461"/>
      <c r="J30" s="462"/>
      <c r="K30" s="461"/>
      <c r="L30" s="462"/>
      <c r="M30" s="461"/>
      <c r="N30" s="462"/>
      <c r="O30" s="461"/>
      <c r="P30" s="462"/>
      <c r="Q30" s="461"/>
      <c r="R30" s="462"/>
      <c r="S30" s="461"/>
      <c r="T30" s="462"/>
      <c r="U30" s="463"/>
    </row>
    <row r="31" spans="2:21" s="381" customFormat="1" ht="11.1" customHeight="1">
      <c r="B31" s="458"/>
      <c r="C31" s="458"/>
      <c r="D31" s="460"/>
      <c r="E31" s="461"/>
      <c r="F31" s="462"/>
      <c r="G31" s="461"/>
      <c r="H31" s="462"/>
      <c r="I31" s="461"/>
      <c r="J31" s="462"/>
      <c r="K31" s="461"/>
      <c r="L31" s="462"/>
      <c r="M31" s="461"/>
      <c r="N31" s="462"/>
      <c r="O31" s="461"/>
      <c r="P31" s="462"/>
      <c r="Q31" s="461"/>
      <c r="R31" s="462"/>
      <c r="S31" s="461"/>
      <c r="T31" s="462"/>
      <c r="U31" s="463"/>
    </row>
    <row r="32" spans="2:21" s="381" customFormat="1" ht="12.95" customHeight="1">
      <c r="B32" s="458" t="s">
        <v>349</v>
      </c>
      <c r="C32" s="458"/>
      <c r="D32" s="460"/>
      <c r="E32" s="461"/>
      <c r="F32" s="462"/>
      <c r="G32" s="461"/>
      <c r="H32" s="462"/>
      <c r="I32" s="461"/>
      <c r="J32" s="462"/>
      <c r="K32" s="461"/>
      <c r="L32" s="462"/>
      <c r="M32" s="461"/>
      <c r="N32" s="462"/>
      <c r="O32" s="461"/>
      <c r="P32" s="462"/>
      <c r="Q32" s="461"/>
      <c r="R32" s="462"/>
      <c r="S32" s="461"/>
      <c r="T32" s="462"/>
      <c r="U32" s="463"/>
    </row>
    <row r="33" spans="1:21" s="381" customFormat="1" ht="12.95" customHeight="1">
      <c r="B33" s="458" t="s">
        <v>14</v>
      </c>
      <c r="C33" s="458"/>
      <c r="D33" s="68" t="s">
        <v>1</v>
      </c>
      <c r="E33" s="70">
        <v>2606</v>
      </c>
      <c r="F33" s="216" t="s">
        <v>1</v>
      </c>
      <c r="G33" s="70">
        <v>16111</v>
      </c>
      <c r="H33" s="216" t="s">
        <v>1</v>
      </c>
      <c r="I33" s="70">
        <v>93513</v>
      </c>
      <c r="J33" s="216" t="s">
        <v>1</v>
      </c>
      <c r="K33" s="70">
        <v>458850</v>
      </c>
      <c r="L33" s="216" t="s">
        <v>1</v>
      </c>
      <c r="M33" s="70">
        <v>3278994</v>
      </c>
      <c r="N33" s="216" t="s">
        <v>1</v>
      </c>
      <c r="O33" s="70">
        <v>8974313</v>
      </c>
      <c r="P33" s="216" t="s">
        <v>1</v>
      </c>
      <c r="Q33" s="70">
        <v>95526</v>
      </c>
      <c r="R33" s="216" t="s">
        <v>1</v>
      </c>
      <c r="S33" s="70">
        <v>501</v>
      </c>
      <c r="T33" s="216" t="s">
        <v>1</v>
      </c>
      <c r="U33" s="70">
        <v>12920414</v>
      </c>
    </row>
    <row r="34" spans="1:21" s="464" customFormat="1" ht="12.95" customHeight="1">
      <c r="B34" s="459" t="s">
        <v>15</v>
      </c>
      <c r="C34" s="459"/>
      <c r="D34" s="465"/>
      <c r="E34" s="466">
        <v>2.0000000000000001E-4</v>
      </c>
      <c r="F34" s="467"/>
      <c r="G34" s="466">
        <v>1.1999999999999999E-3</v>
      </c>
      <c r="H34" s="467"/>
      <c r="I34" s="466">
        <v>7.1999999999999998E-3</v>
      </c>
      <c r="J34" s="467"/>
      <c r="K34" s="466">
        <v>3.56E-2</v>
      </c>
      <c r="L34" s="467"/>
      <c r="M34" s="466">
        <v>0.25380000000000003</v>
      </c>
      <c r="N34" s="467"/>
      <c r="O34" s="466">
        <v>0.6946</v>
      </c>
      <c r="P34" s="467"/>
      <c r="Q34" s="466">
        <v>7.4000000000000003E-3</v>
      </c>
      <c r="R34" s="467"/>
      <c r="S34" s="466">
        <v>0</v>
      </c>
      <c r="T34" s="467"/>
      <c r="U34" s="468">
        <v>1</v>
      </c>
    </row>
    <row r="35" spans="1:21" s="464" customFormat="1" ht="11.1" customHeight="1">
      <c r="B35" s="458"/>
      <c r="C35" s="458"/>
      <c r="D35" s="507"/>
      <c r="E35" s="508"/>
      <c r="F35" s="509"/>
      <c r="G35" s="508"/>
      <c r="H35" s="509"/>
      <c r="I35" s="508"/>
      <c r="J35" s="509"/>
      <c r="K35" s="508"/>
      <c r="L35" s="509"/>
      <c r="M35" s="508"/>
      <c r="N35" s="509"/>
      <c r="O35" s="508"/>
      <c r="P35" s="509"/>
      <c r="Q35" s="508"/>
      <c r="R35" s="509"/>
      <c r="S35" s="508"/>
      <c r="T35" s="509"/>
      <c r="U35" s="510"/>
    </row>
    <row r="36" spans="1:21" s="381" customFormat="1" ht="11.1" customHeight="1">
      <c r="B36" s="458"/>
      <c r="C36" s="458"/>
      <c r="D36" s="460"/>
      <c r="E36" s="461"/>
      <c r="F36" s="462"/>
      <c r="G36" s="461"/>
      <c r="H36" s="462"/>
      <c r="I36" s="461"/>
      <c r="J36" s="462"/>
      <c r="K36" s="461"/>
      <c r="L36" s="462"/>
      <c r="M36" s="461"/>
      <c r="N36" s="462"/>
      <c r="O36" s="461"/>
      <c r="P36" s="462"/>
      <c r="Q36" s="461"/>
      <c r="R36" s="462"/>
      <c r="S36" s="461"/>
      <c r="T36" s="462"/>
      <c r="U36" s="463"/>
    </row>
    <row r="37" spans="1:21" s="381" customFormat="1" ht="12.95" customHeight="1">
      <c r="B37" s="458" t="s">
        <v>345</v>
      </c>
      <c r="C37" s="458"/>
      <c r="D37" s="460"/>
      <c r="E37" s="461"/>
      <c r="F37" s="462"/>
      <c r="G37" s="461"/>
      <c r="H37" s="462"/>
      <c r="I37" s="461"/>
      <c r="J37" s="462"/>
      <c r="K37" s="461"/>
      <c r="L37" s="462"/>
      <c r="M37" s="461"/>
      <c r="N37" s="462"/>
      <c r="O37" s="461"/>
      <c r="P37" s="462"/>
      <c r="Q37" s="461"/>
      <c r="R37" s="462"/>
      <c r="S37" s="461"/>
      <c r="T37" s="462"/>
      <c r="U37" s="463"/>
    </row>
    <row r="38" spans="1:21" s="381" customFormat="1" ht="12.95" customHeight="1">
      <c r="B38" s="458" t="s">
        <v>14</v>
      </c>
      <c r="C38" s="458"/>
      <c r="D38" s="68" t="s">
        <v>1</v>
      </c>
      <c r="E38" s="70">
        <v>2212</v>
      </c>
      <c r="F38" s="216" t="s">
        <v>1</v>
      </c>
      <c r="G38" s="70">
        <v>15092</v>
      </c>
      <c r="H38" s="216" t="s">
        <v>1</v>
      </c>
      <c r="I38" s="70">
        <v>82989</v>
      </c>
      <c r="J38" s="216" t="s">
        <v>1</v>
      </c>
      <c r="K38" s="70">
        <v>434169</v>
      </c>
      <c r="L38" s="216" t="s">
        <v>1</v>
      </c>
      <c r="M38" s="70">
        <v>3249051</v>
      </c>
      <c r="N38" s="216" t="s">
        <v>1</v>
      </c>
      <c r="O38" s="70">
        <v>8577977</v>
      </c>
      <c r="P38" s="216" t="s">
        <v>1</v>
      </c>
      <c r="Q38" s="70">
        <v>57801</v>
      </c>
      <c r="R38" s="216" t="s">
        <v>1</v>
      </c>
      <c r="S38" s="70">
        <v>650</v>
      </c>
      <c r="T38" s="216" t="s">
        <v>1</v>
      </c>
      <c r="U38" s="70">
        <v>12419941</v>
      </c>
    </row>
    <row r="39" spans="1:21" s="464" customFormat="1" ht="12.95" customHeight="1">
      <c r="B39" s="459" t="s">
        <v>15</v>
      </c>
      <c r="C39" s="459"/>
      <c r="D39" s="465"/>
      <c r="E39" s="466">
        <v>2.0000000000000001E-4</v>
      </c>
      <c r="F39" s="467"/>
      <c r="G39" s="466">
        <v>1.1999999999999999E-3</v>
      </c>
      <c r="H39" s="467"/>
      <c r="I39" s="466">
        <v>6.7000000000000002E-3</v>
      </c>
      <c r="J39" s="467"/>
      <c r="K39" s="466">
        <v>3.5000000000000003E-2</v>
      </c>
      <c r="L39" s="467"/>
      <c r="M39" s="466">
        <v>0.2616</v>
      </c>
      <c r="N39" s="467"/>
      <c r="O39" s="466">
        <v>0.69069999999999998</v>
      </c>
      <c r="P39" s="467"/>
      <c r="Q39" s="466">
        <v>4.5999999999999999E-3</v>
      </c>
      <c r="R39" s="467"/>
      <c r="S39" s="466">
        <v>0</v>
      </c>
      <c r="T39" s="467"/>
      <c r="U39" s="468">
        <v>1</v>
      </c>
    </row>
    <row r="40" spans="1:21" ht="11.1" customHeight="1">
      <c r="B40" s="61"/>
      <c r="C40" s="61"/>
      <c r="D40" s="68"/>
      <c r="E40" s="52"/>
      <c r="F40" s="216"/>
      <c r="G40" s="52"/>
      <c r="H40" s="216"/>
      <c r="I40" s="52"/>
      <c r="J40" s="216"/>
      <c r="K40" s="52"/>
      <c r="L40" s="216"/>
      <c r="M40" s="52"/>
      <c r="N40" s="216"/>
      <c r="O40" s="52"/>
      <c r="P40" s="216"/>
      <c r="Q40" s="52"/>
      <c r="R40" s="216"/>
      <c r="S40" s="52"/>
      <c r="T40" s="216"/>
      <c r="U40" s="52"/>
    </row>
    <row r="41" spans="1:21" ht="11.1" customHeight="1">
      <c r="B41" s="61"/>
      <c r="C41" s="61"/>
      <c r="D41" s="68"/>
      <c r="E41" s="52"/>
      <c r="F41" s="216"/>
      <c r="G41" s="52"/>
      <c r="H41" s="216"/>
      <c r="I41" s="52"/>
      <c r="J41" s="216"/>
      <c r="K41" s="52"/>
      <c r="L41" s="216"/>
      <c r="M41" s="52"/>
      <c r="N41" s="216"/>
      <c r="O41" s="52"/>
      <c r="P41" s="216"/>
      <c r="Q41" s="52"/>
      <c r="R41" s="216"/>
      <c r="S41" s="52"/>
      <c r="T41" s="216"/>
      <c r="U41" s="52"/>
    </row>
    <row r="42" spans="1:21" ht="12.95" customHeight="1">
      <c r="B42" s="61" t="s">
        <v>346</v>
      </c>
      <c r="C42" s="61"/>
      <c r="D42" s="68"/>
      <c r="E42" s="212"/>
      <c r="F42" s="207"/>
      <c r="G42" s="208"/>
      <c r="H42" s="207"/>
      <c r="I42" s="208"/>
      <c r="J42" s="207"/>
      <c r="K42" s="208"/>
      <c r="L42" s="207"/>
      <c r="M42" s="208"/>
      <c r="N42" s="207"/>
      <c r="O42" s="208"/>
      <c r="P42" s="207"/>
      <c r="Q42" s="208"/>
      <c r="R42" s="207"/>
      <c r="S42" s="208"/>
      <c r="T42" s="207"/>
      <c r="U42" s="208"/>
    </row>
    <row r="43" spans="1:21" ht="12.95" customHeight="1">
      <c r="B43" s="61" t="s">
        <v>14</v>
      </c>
      <c r="C43" s="61"/>
      <c r="D43" s="68" t="s">
        <v>1</v>
      </c>
      <c r="E43" s="70">
        <v>2138</v>
      </c>
      <c r="F43" s="216" t="s">
        <v>1</v>
      </c>
      <c r="G43" s="70">
        <v>14247</v>
      </c>
      <c r="H43" s="216" t="s">
        <v>1</v>
      </c>
      <c r="I43" s="70">
        <v>74626</v>
      </c>
      <c r="J43" s="216" t="s">
        <v>1</v>
      </c>
      <c r="K43" s="70">
        <v>388877</v>
      </c>
      <c r="L43" s="216" t="s">
        <v>1</v>
      </c>
      <c r="M43" s="70">
        <v>3154107</v>
      </c>
      <c r="N43" s="216" t="s">
        <v>1</v>
      </c>
      <c r="O43" s="70">
        <v>8354957</v>
      </c>
      <c r="P43" s="216" t="s">
        <v>1</v>
      </c>
      <c r="Q43" s="70">
        <v>79289</v>
      </c>
      <c r="R43" s="216" t="s">
        <v>1</v>
      </c>
      <c r="S43" s="70">
        <v>312</v>
      </c>
      <c r="T43" s="216" t="s">
        <v>1</v>
      </c>
      <c r="U43" s="70">
        <v>12068553</v>
      </c>
    </row>
    <row r="44" spans="1:21" ht="12.95" customHeight="1">
      <c r="B44" s="63" t="s">
        <v>15</v>
      </c>
      <c r="C44" s="63"/>
      <c r="D44" s="45"/>
      <c r="E44" s="383">
        <v>2.0000000000000001E-4</v>
      </c>
      <c r="F44" s="384"/>
      <c r="G44" s="383">
        <v>1.1999999999999999E-3</v>
      </c>
      <c r="H44" s="384"/>
      <c r="I44" s="383">
        <v>6.1999999999999998E-3</v>
      </c>
      <c r="J44" s="384"/>
      <c r="K44" s="383">
        <v>3.2199999999999999E-2</v>
      </c>
      <c r="L44" s="384"/>
      <c r="M44" s="383">
        <v>0.26129999999999998</v>
      </c>
      <c r="N44" s="384"/>
      <c r="O44" s="383">
        <v>0.69230000000000003</v>
      </c>
      <c r="P44" s="384"/>
      <c r="Q44" s="383">
        <v>6.6E-3</v>
      </c>
      <c r="R44" s="384"/>
      <c r="S44" s="383">
        <v>0</v>
      </c>
      <c r="T44" s="219"/>
      <c r="U44" s="234">
        <v>1</v>
      </c>
    </row>
    <row r="45" spans="1:21" ht="5.0999999999999996" customHeight="1">
      <c r="B45" s="59"/>
      <c r="C45" s="59"/>
      <c r="D45" s="9"/>
      <c r="E45" s="67"/>
      <c r="F45" s="9"/>
      <c r="G45" s="59"/>
      <c r="H45" s="9"/>
      <c r="I45" s="59"/>
      <c r="J45" s="9"/>
      <c r="K45" s="59"/>
      <c r="L45" s="9"/>
      <c r="M45" s="59"/>
      <c r="N45" s="9"/>
      <c r="O45" s="59"/>
      <c r="P45" s="9"/>
      <c r="Q45" s="59"/>
      <c r="R45" s="9"/>
      <c r="S45" s="59"/>
      <c r="T45" s="9"/>
      <c r="U45" s="59"/>
    </row>
    <row r="46" spans="1:21" ht="12.95" customHeight="1">
      <c r="B46" s="59" t="s">
        <v>392</v>
      </c>
      <c r="C46" s="59"/>
      <c r="D46" s="9"/>
      <c r="E46" s="67"/>
      <c r="F46" s="9"/>
      <c r="G46" s="59"/>
      <c r="H46" s="9"/>
      <c r="I46" s="59"/>
      <c r="J46" s="9"/>
      <c r="K46" s="59"/>
      <c r="L46" s="9"/>
      <c r="M46" s="59"/>
      <c r="N46" s="9"/>
      <c r="O46" s="59"/>
      <c r="P46" s="9"/>
      <c r="Q46" s="59"/>
      <c r="R46" s="9"/>
      <c r="S46" s="59"/>
      <c r="T46" s="9"/>
      <c r="U46" s="59"/>
    </row>
    <row r="47" spans="1:21" s="764" customFormat="1" ht="12.95" customHeight="1">
      <c r="A47" s="760"/>
      <c r="B47" s="283" t="s">
        <v>489</v>
      </c>
      <c r="C47" s="567"/>
      <c r="D47" s="567"/>
      <c r="E47" s="567"/>
      <c r="F47" s="567"/>
      <c r="G47" s="567"/>
      <c r="H47" s="567"/>
      <c r="I47" s="567"/>
      <c r="J47" s="567"/>
      <c r="K47" s="567"/>
      <c r="L47" s="567"/>
      <c r="M47" s="761"/>
      <c r="N47" s="761"/>
      <c r="O47" s="762"/>
      <c r="P47" s="762"/>
      <c r="Q47" s="763"/>
      <c r="R47" s="762"/>
      <c r="S47" s="763"/>
    </row>
    <row r="48" spans="1:21" s="764" customFormat="1" ht="11.25" customHeight="1">
      <c r="A48" s="760"/>
      <c r="B48" s="283" t="s">
        <v>559</v>
      </c>
      <c r="C48" s="567"/>
      <c r="D48" s="567"/>
      <c r="E48" s="567"/>
      <c r="F48" s="567"/>
      <c r="G48" s="567"/>
      <c r="H48" s="567"/>
      <c r="I48" s="567"/>
      <c r="J48" s="567"/>
      <c r="K48" s="567"/>
      <c r="L48" s="567"/>
      <c r="M48" s="761"/>
      <c r="N48" s="761"/>
      <c r="O48" s="762"/>
      <c r="P48" s="762"/>
      <c r="Q48" s="763"/>
      <c r="R48" s="762"/>
      <c r="S48" s="763"/>
    </row>
    <row r="49" spans="2:21" ht="12.95" customHeight="1">
      <c r="B49" s="59"/>
      <c r="C49" s="59"/>
      <c r="D49" s="9"/>
      <c r="E49" s="67"/>
      <c r="F49" s="9"/>
      <c r="G49" s="59"/>
      <c r="H49" s="9"/>
      <c r="I49" s="59"/>
      <c r="J49" s="9"/>
      <c r="K49" s="59"/>
      <c r="L49" s="9"/>
      <c r="M49" s="59"/>
      <c r="N49" s="9"/>
      <c r="O49" s="59"/>
      <c r="P49" s="9"/>
      <c r="Q49" s="59"/>
      <c r="R49" s="9"/>
      <c r="S49" s="59"/>
      <c r="T49" s="9"/>
      <c r="U49" s="59"/>
    </row>
  </sheetData>
  <mergeCells count="1">
    <mergeCell ref="D5:E5"/>
  </mergeCells>
  <pageMargins left="0.7" right="0.7" top="1" bottom="0.5" header="0.5" footer="0.3"/>
  <pageSetup scale="80" orientation="landscape" r:id="rId1"/>
  <headerFooter scaleWithDoc="0">
    <oddHeader>&amp;L&amp;G</oddHeader>
    <oddFooter>&amp;C&amp;8&amp;P&amp;R&amp;8&amp;G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showGridLines="0" workbookViewId="0"/>
  </sheetViews>
  <sheetFormatPr defaultColWidth="9.140625" defaultRowHeight="15"/>
  <cols>
    <col min="1" max="1" width="3.7109375" style="1" customWidth="1"/>
    <col min="2" max="2" width="25.85546875" style="1" customWidth="1"/>
    <col min="3" max="3" width="2.140625" style="1" customWidth="1"/>
    <col min="4" max="4" width="7.7109375" style="64" customWidth="1"/>
    <col min="5" max="5" width="6.7109375" style="64" customWidth="1"/>
    <col min="6" max="6" width="7.7109375" style="64" customWidth="1"/>
    <col min="7" max="7" width="6.7109375" style="64" customWidth="1"/>
    <col min="8" max="8" width="7.7109375" style="64" customWidth="1"/>
    <col min="9" max="9" width="6.7109375" style="64" customWidth="1"/>
    <col min="10" max="10" width="7.7109375" style="64" customWidth="1"/>
    <col min="11" max="11" width="6.7109375" style="64" customWidth="1"/>
    <col min="12" max="12" width="7.7109375" style="64" customWidth="1"/>
    <col min="13" max="13" width="6.7109375" style="64" customWidth="1"/>
    <col min="14" max="14" width="7.7109375" style="19" customWidth="1"/>
    <col min="15" max="15" width="6.7109375" style="19" customWidth="1"/>
    <col min="16" max="16" width="7.7109375" style="64" customWidth="1"/>
    <col min="17" max="17" width="6.7109375" style="64" customWidth="1"/>
    <col min="18" max="18" width="7.7109375" style="64" customWidth="1"/>
    <col min="19" max="19" width="6.7109375" style="64" customWidth="1"/>
    <col min="20" max="16384" width="9.140625" style="1"/>
  </cols>
  <sheetData>
    <row r="1" spans="2:19" ht="11.25" customHeight="1">
      <c r="B1" s="2"/>
      <c r="C1" s="2"/>
    </row>
    <row r="2" spans="2:19" ht="15.75">
      <c r="B2" s="12" t="s">
        <v>538</v>
      </c>
      <c r="C2" s="12"/>
      <c r="D2" s="65"/>
      <c r="E2" s="65"/>
      <c r="F2" s="65"/>
      <c r="G2" s="65"/>
      <c r="H2" s="65"/>
      <c r="I2" s="65"/>
      <c r="J2" s="65"/>
      <c r="K2" s="65"/>
      <c r="L2" s="65"/>
      <c r="M2" s="65"/>
      <c r="N2" s="20"/>
      <c r="O2" s="20"/>
      <c r="P2" s="65"/>
      <c r="Q2" s="65"/>
      <c r="R2" s="65"/>
      <c r="S2" s="65"/>
    </row>
    <row r="3" spans="2:19" ht="5.0999999999999996" customHeight="1">
      <c r="B3" s="5"/>
      <c r="C3" s="5"/>
      <c r="D3" s="66"/>
      <c r="E3" s="66"/>
      <c r="F3" s="66"/>
      <c r="G3" s="66"/>
      <c r="H3" s="66"/>
      <c r="I3" s="66"/>
      <c r="J3" s="66"/>
      <c r="K3" s="66"/>
      <c r="L3" s="66"/>
      <c r="M3" s="66"/>
      <c r="N3" s="21"/>
      <c r="O3" s="21"/>
      <c r="P3" s="66"/>
      <c r="Q3" s="66"/>
      <c r="R3" s="66"/>
      <c r="S3" s="66"/>
    </row>
    <row r="4" spans="2:19" ht="12.95" customHeight="1">
      <c r="B4" s="4"/>
      <c r="C4" s="4"/>
      <c r="D4" s="1715" t="s">
        <v>354</v>
      </c>
      <c r="E4" s="1715"/>
      <c r="F4" s="1715"/>
      <c r="G4" s="1715"/>
      <c r="H4" s="1715"/>
      <c r="I4" s="1715"/>
      <c r="J4" s="1715"/>
      <c r="K4" s="1716"/>
      <c r="L4" s="1713" t="s">
        <v>339</v>
      </c>
      <c r="M4" s="1714"/>
      <c r="N4" s="1714"/>
      <c r="O4" s="1714"/>
      <c r="P4" s="1714"/>
      <c r="Q4" s="1714"/>
      <c r="R4" s="1714"/>
      <c r="S4" s="1714"/>
    </row>
    <row r="5" spans="2:19" ht="12.95" customHeight="1">
      <c r="B5" s="4"/>
      <c r="C5" s="4"/>
      <c r="D5" s="359"/>
      <c r="E5" s="784" t="s">
        <v>494</v>
      </c>
      <c r="F5" s="891"/>
      <c r="G5" s="492" t="s">
        <v>493</v>
      </c>
      <c r="H5" s="891"/>
      <c r="I5" s="891" t="s">
        <v>460</v>
      </c>
      <c r="J5" s="891"/>
      <c r="K5" s="506" t="s">
        <v>396</v>
      </c>
      <c r="L5" s="892"/>
      <c r="M5" s="891" t="s">
        <v>139</v>
      </c>
      <c r="N5" s="891"/>
      <c r="O5" s="891" t="s">
        <v>121</v>
      </c>
      <c r="P5" s="891"/>
      <c r="Q5" s="891" t="s">
        <v>138</v>
      </c>
      <c r="R5" s="891"/>
      <c r="S5" s="891" t="s">
        <v>137</v>
      </c>
    </row>
    <row r="6" spans="2:19" ht="12.95" customHeight="1">
      <c r="B6" s="4"/>
      <c r="C6" s="4"/>
      <c r="D6" s="323" t="s">
        <v>89</v>
      </c>
      <c r="E6" s="323"/>
      <c r="F6" s="46" t="s">
        <v>89</v>
      </c>
      <c r="G6" s="46"/>
      <c r="H6" s="46" t="s">
        <v>89</v>
      </c>
      <c r="I6" s="46"/>
      <c r="J6" s="46" t="s">
        <v>89</v>
      </c>
      <c r="K6" s="786"/>
      <c r="L6" s="180" t="s">
        <v>89</v>
      </c>
      <c r="M6" s="46"/>
      <c r="N6" s="46" t="s">
        <v>89</v>
      </c>
      <c r="O6" s="46"/>
      <c r="P6" s="46" t="s">
        <v>89</v>
      </c>
      <c r="Q6" s="46"/>
      <c r="R6" s="46" t="s">
        <v>89</v>
      </c>
      <c r="S6" s="46"/>
    </row>
    <row r="7" spans="2:19" ht="12.95" customHeight="1">
      <c r="B7" s="5"/>
      <c r="C7" s="31"/>
      <c r="D7" s="324" t="s">
        <v>15</v>
      </c>
      <c r="E7" s="324" t="s">
        <v>622</v>
      </c>
      <c r="F7" s="367" t="s">
        <v>15</v>
      </c>
      <c r="G7" s="367" t="s">
        <v>622</v>
      </c>
      <c r="H7" s="367" t="s">
        <v>15</v>
      </c>
      <c r="I7" s="367" t="s">
        <v>623</v>
      </c>
      <c r="J7" s="367" t="s">
        <v>15</v>
      </c>
      <c r="K7" s="210" t="s">
        <v>623</v>
      </c>
      <c r="L7" s="486" t="s">
        <v>15</v>
      </c>
      <c r="M7" s="367" t="s">
        <v>623</v>
      </c>
      <c r="N7" s="367" t="s">
        <v>15</v>
      </c>
      <c r="O7" s="367" t="s">
        <v>623</v>
      </c>
      <c r="P7" s="367" t="s">
        <v>15</v>
      </c>
      <c r="Q7" s="367" t="s">
        <v>623</v>
      </c>
      <c r="R7" s="367" t="s">
        <v>15</v>
      </c>
      <c r="S7" s="367" t="s">
        <v>623</v>
      </c>
    </row>
    <row r="8" spans="2:19">
      <c r="B8" s="4"/>
      <c r="C8" s="4"/>
      <c r="D8" s="303"/>
      <c r="E8" s="303"/>
      <c r="F8" s="44"/>
      <c r="G8" s="44"/>
      <c r="H8" s="44"/>
      <c r="I8" s="44"/>
      <c r="J8" s="44"/>
      <c r="K8" s="758"/>
      <c r="L8" s="487"/>
      <c r="M8" s="213"/>
      <c r="N8" s="213"/>
      <c r="O8" s="213"/>
      <c r="P8" s="213"/>
      <c r="Q8" s="213"/>
      <c r="R8" s="213"/>
      <c r="S8" s="213"/>
    </row>
    <row r="9" spans="2:19">
      <c r="B9" s="10" t="s">
        <v>6</v>
      </c>
      <c r="C9" s="10"/>
      <c r="D9" s="312">
        <v>0.70421149939183225</v>
      </c>
      <c r="E9" s="312">
        <v>0.14244843089030673</v>
      </c>
      <c r="F9" s="53">
        <v>0.71794700437653181</v>
      </c>
      <c r="G9" s="53">
        <v>7.6079156465340705E-2</v>
      </c>
      <c r="H9" s="53">
        <v>0.72</v>
      </c>
      <c r="I9" s="53">
        <v>7.0000000000000007E-2</v>
      </c>
      <c r="J9" s="53">
        <v>0.71</v>
      </c>
      <c r="K9" s="715">
        <v>0.09</v>
      </c>
      <c r="L9" s="488">
        <v>0.72</v>
      </c>
      <c r="M9" s="53">
        <v>0.1</v>
      </c>
      <c r="N9" s="53">
        <v>0.71</v>
      </c>
      <c r="O9" s="53">
        <v>0.186</v>
      </c>
      <c r="P9" s="53">
        <v>0.69899999999999995</v>
      </c>
      <c r="Q9" s="53">
        <v>5.8000000000000003E-2</v>
      </c>
      <c r="R9" s="53">
        <v>0.72</v>
      </c>
      <c r="S9" s="53">
        <v>5.6899999999999999E-2</v>
      </c>
    </row>
    <row r="10" spans="2:19">
      <c r="B10" s="10" t="s">
        <v>7</v>
      </c>
      <c r="C10" s="10"/>
      <c r="D10" s="312">
        <v>0.70728730641459658</v>
      </c>
      <c r="E10" s="312">
        <v>8.2905751028224089E-2</v>
      </c>
      <c r="F10" s="53">
        <v>0.71449276920565752</v>
      </c>
      <c r="G10" s="53">
        <v>2.813307483726089E-2</v>
      </c>
      <c r="H10" s="53">
        <v>0.72</v>
      </c>
      <c r="I10" s="53">
        <v>0.09</v>
      </c>
      <c r="J10" s="53">
        <v>0.72</v>
      </c>
      <c r="K10" s="715">
        <v>0.03</v>
      </c>
      <c r="L10" s="488">
        <v>0.72</v>
      </c>
      <c r="M10" s="53">
        <v>0.02</v>
      </c>
      <c r="N10" s="53">
        <v>0.71</v>
      </c>
      <c r="O10" s="53">
        <v>0.32</v>
      </c>
      <c r="P10" s="53">
        <v>0.72</v>
      </c>
      <c r="Q10" s="53">
        <v>0.08</v>
      </c>
      <c r="R10" s="53">
        <v>0.71099999999999997</v>
      </c>
      <c r="S10" s="53">
        <v>3.5700000000000003E-2</v>
      </c>
    </row>
    <row r="11" spans="2:19">
      <c r="B11" s="10" t="s">
        <v>9</v>
      </c>
      <c r="C11" s="10"/>
      <c r="D11" s="312">
        <v>0.65173932222197939</v>
      </c>
      <c r="E11" s="312">
        <v>5.1170305480077262E-2</v>
      </c>
      <c r="F11" s="53">
        <v>0.66574386781960571</v>
      </c>
      <c r="G11" s="53">
        <v>6.5394518634844301E-2</v>
      </c>
      <c r="H11" s="53">
        <v>0.68</v>
      </c>
      <c r="I11" s="53">
        <v>0.13</v>
      </c>
      <c r="J11" s="53">
        <v>0.68</v>
      </c>
      <c r="K11" s="715">
        <v>7.0000000000000007E-2</v>
      </c>
      <c r="L11" s="488">
        <v>0.69</v>
      </c>
      <c r="M11" s="53">
        <v>0.06</v>
      </c>
      <c r="N11" s="53">
        <v>0.69</v>
      </c>
      <c r="O11" s="53">
        <v>0.03</v>
      </c>
      <c r="P11" s="53">
        <v>0.7</v>
      </c>
      <c r="Q11" s="53">
        <v>0.03</v>
      </c>
      <c r="R11" s="53">
        <v>0.68799999999999994</v>
      </c>
      <c r="S11" s="53">
        <v>5.7799999999999997E-2</v>
      </c>
    </row>
    <row r="12" spans="2:19">
      <c r="B12" s="10" t="s">
        <v>18</v>
      </c>
      <c r="C12" s="10"/>
      <c r="D12" s="312">
        <v>0.716347712379234</v>
      </c>
      <c r="E12" s="312">
        <v>0.18018983466013469</v>
      </c>
      <c r="F12" s="53">
        <v>0.70858556171274001</v>
      </c>
      <c r="G12" s="53">
        <v>5.94030938858525E-2</v>
      </c>
      <c r="H12" s="53">
        <v>0.73</v>
      </c>
      <c r="I12" s="53">
        <v>0.05</v>
      </c>
      <c r="J12" s="53">
        <v>0.72</v>
      </c>
      <c r="K12" s="715">
        <v>0.04</v>
      </c>
      <c r="L12" s="488">
        <v>0.71</v>
      </c>
      <c r="M12" s="53">
        <v>0.06</v>
      </c>
      <c r="N12" s="53">
        <v>0.7</v>
      </c>
      <c r="O12" s="53">
        <v>0.13</v>
      </c>
      <c r="P12" s="53">
        <v>0.76</v>
      </c>
      <c r="Q12" s="53">
        <v>0.01</v>
      </c>
      <c r="R12" s="53">
        <v>0.73899999999999999</v>
      </c>
      <c r="S12" s="53">
        <v>6.1800000000000001E-2</v>
      </c>
    </row>
    <row r="13" spans="2:19">
      <c r="B13" s="10" t="s">
        <v>90</v>
      </c>
      <c r="C13" s="10"/>
      <c r="D13" s="312">
        <v>0.66835685839930026</v>
      </c>
      <c r="E13" s="1314">
        <v>0</v>
      </c>
      <c r="F13" s="53">
        <v>0.66896790425385044</v>
      </c>
      <c r="G13" s="1315">
        <v>7.0797594181564186E-2</v>
      </c>
      <c r="H13" s="53">
        <v>0.72</v>
      </c>
      <c r="I13" s="53">
        <v>4.0000000000000001E-3</v>
      </c>
      <c r="J13" s="53">
        <v>0.63</v>
      </c>
      <c r="K13" s="715">
        <v>0.13</v>
      </c>
      <c r="L13" s="488">
        <v>0.69</v>
      </c>
      <c r="M13" s="53">
        <v>0.01</v>
      </c>
      <c r="N13" s="53">
        <v>0.68</v>
      </c>
      <c r="O13" s="53">
        <v>0.03</v>
      </c>
      <c r="P13" s="53">
        <v>0.69</v>
      </c>
      <c r="Q13" s="53">
        <v>0.01</v>
      </c>
      <c r="R13" s="53">
        <v>0.68500000000000005</v>
      </c>
      <c r="S13" s="53">
        <v>3.1699999999999999E-2</v>
      </c>
    </row>
    <row r="14" spans="2:19">
      <c r="B14" s="10" t="s">
        <v>10</v>
      </c>
      <c r="C14" s="10"/>
      <c r="D14" s="312">
        <v>0.70273730545427104</v>
      </c>
      <c r="E14" s="312">
        <v>2.4005837397934479E-2</v>
      </c>
      <c r="F14" s="53">
        <v>0.71048545136454522</v>
      </c>
      <c r="G14" s="53">
        <v>1.9254127279899554E-2</v>
      </c>
      <c r="H14" s="53">
        <v>0.71</v>
      </c>
      <c r="I14" s="53">
        <v>0.03</v>
      </c>
      <c r="J14" s="53">
        <v>0.7</v>
      </c>
      <c r="K14" s="715">
        <v>0.02</v>
      </c>
      <c r="L14" s="488">
        <v>0.71</v>
      </c>
      <c r="M14" s="53">
        <v>0.12</v>
      </c>
      <c r="N14" s="53">
        <v>0.7</v>
      </c>
      <c r="O14" s="53">
        <v>0.02</v>
      </c>
      <c r="P14" s="53">
        <v>0.71</v>
      </c>
      <c r="Q14" s="53">
        <v>0.03</v>
      </c>
      <c r="R14" s="53">
        <v>0.70399999999999996</v>
      </c>
      <c r="S14" s="53">
        <v>6.2300000000000001E-2</v>
      </c>
    </row>
    <row r="15" spans="2:19" ht="15.75" thickBot="1">
      <c r="B15" s="13" t="s">
        <v>25</v>
      </c>
      <c r="C15" s="61"/>
      <c r="D15" s="1246">
        <v>0.69729941708529808</v>
      </c>
      <c r="E15" s="1246">
        <v>0.1178307258052595</v>
      </c>
      <c r="F15" s="1244">
        <v>0.71116907151575448</v>
      </c>
      <c r="G15" s="1244">
        <v>7.0345012559412029E-2</v>
      </c>
      <c r="H15" s="1244">
        <v>0.71</v>
      </c>
      <c r="I15" s="1244">
        <v>0.09</v>
      </c>
      <c r="J15" s="1244">
        <v>0.7</v>
      </c>
      <c r="K15" s="1245">
        <v>0.09</v>
      </c>
      <c r="L15" s="1324">
        <v>0.71</v>
      </c>
      <c r="M15" s="1244">
        <v>0.09</v>
      </c>
      <c r="N15" s="1244">
        <v>0.7</v>
      </c>
      <c r="O15" s="1244">
        <v>0.18</v>
      </c>
      <c r="P15" s="1244">
        <v>0.7</v>
      </c>
      <c r="Q15" s="1244">
        <v>0.06</v>
      </c>
      <c r="R15" s="1244">
        <v>0.71599999999999997</v>
      </c>
      <c r="S15" s="1244">
        <v>5.6599999999999998E-2</v>
      </c>
    </row>
    <row r="16" spans="2:19" s="54" customFormat="1" ht="12.95" customHeight="1">
      <c r="B16" s="677"/>
      <c r="C16" s="61"/>
      <c r="D16" s="678"/>
      <c r="E16" s="678"/>
      <c r="F16" s="679"/>
      <c r="G16" s="679"/>
      <c r="H16" s="679"/>
      <c r="I16" s="679"/>
      <c r="J16" s="679"/>
      <c r="K16" s="787"/>
      <c r="L16" s="680"/>
      <c r="M16" s="679"/>
      <c r="N16" s="679"/>
      <c r="O16" s="679"/>
      <c r="P16" s="679"/>
      <c r="Q16" s="679"/>
      <c r="R16" s="679"/>
      <c r="S16" s="679"/>
    </row>
    <row r="17" spans="1:19" s="54" customFormat="1" ht="23.25" customHeight="1">
      <c r="B17" s="1311" t="s">
        <v>469</v>
      </c>
      <c r="C17" s="61"/>
      <c r="D17" s="1307"/>
      <c r="E17" s="1307">
        <v>6.99560838183899E-2</v>
      </c>
      <c r="F17" s="1308"/>
      <c r="G17" s="1308">
        <v>5.8944092859595412E-2</v>
      </c>
      <c r="H17" s="1308"/>
      <c r="I17" s="1308">
        <v>0.05</v>
      </c>
      <c r="J17" s="1308"/>
      <c r="K17" s="1309">
        <v>6.5000000000000002E-2</v>
      </c>
      <c r="L17" s="1310"/>
      <c r="M17" s="1308">
        <v>0.05</v>
      </c>
      <c r="N17" s="1308"/>
      <c r="O17" s="1308">
        <v>0.05</v>
      </c>
      <c r="P17" s="1308"/>
      <c r="Q17" s="1308">
        <v>0.06</v>
      </c>
      <c r="R17" s="1308"/>
      <c r="S17" s="1308">
        <v>5.6599999999999998E-2</v>
      </c>
    </row>
    <row r="18" spans="1:19" ht="15.75" thickBot="1">
      <c r="B18" s="1327" t="s">
        <v>461</v>
      </c>
      <c r="C18" s="1327"/>
      <c r="D18" s="1479">
        <v>0.63216155903394822</v>
      </c>
      <c r="E18" s="1479">
        <v>9.6638526846386519E-2</v>
      </c>
      <c r="F18" s="1480">
        <v>0.66268932820153348</v>
      </c>
      <c r="G18" s="1480">
        <v>6.1224489795918366E-2</v>
      </c>
      <c r="H18" s="1480">
        <v>0.68</v>
      </c>
      <c r="I18" s="1480">
        <v>0.1</v>
      </c>
      <c r="J18" s="1480">
        <v>0.66</v>
      </c>
      <c r="K18" s="1481">
        <v>0.02</v>
      </c>
      <c r="L18" s="1482">
        <v>0.63</v>
      </c>
      <c r="M18" s="1480">
        <v>0.18</v>
      </c>
      <c r="N18" s="1480">
        <v>0.63</v>
      </c>
      <c r="O18" s="1480">
        <v>0.02</v>
      </c>
      <c r="P18" s="1480">
        <v>0.65</v>
      </c>
      <c r="Q18" s="1480">
        <v>0.02</v>
      </c>
      <c r="R18" s="1480">
        <v>0.63900000000000001</v>
      </c>
      <c r="S18" s="1480">
        <v>0.215</v>
      </c>
    </row>
    <row r="19" spans="1:19" ht="5.0999999999999996" customHeight="1">
      <c r="B19" s="6"/>
      <c r="C19" s="6"/>
      <c r="D19" s="67"/>
      <c r="E19" s="67"/>
      <c r="F19" s="67"/>
      <c r="G19" s="67"/>
      <c r="H19" s="67"/>
      <c r="I19" s="67"/>
      <c r="J19" s="67"/>
      <c r="K19" s="67"/>
      <c r="L19" s="67"/>
      <c r="M19" s="67"/>
      <c r="N19" s="6"/>
      <c r="O19" s="22"/>
      <c r="P19" s="67"/>
      <c r="Q19" s="67"/>
      <c r="R19" s="67"/>
      <c r="S19" s="67"/>
    </row>
    <row r="20" spans="1:19" s="239" customFormat="1" ht="12.95" customHeight="1">
      <c r="B20" s="59" t="s">
        <v>300</v>
      </c>
      <c r="D20" s="240"/>
      <c r="E20" s="240"/>
      <c r="F20" s="240"/>
      <c r="G20" s="240"/>
      <c r="H20" s="240"/>
      <c r="I20" s="240"/>
      <c r="J20" s="240"/>
      <c r="K20" s="240"/>
      <c r="L20" s="240"/>
      <c r="M20" s="240"/>
      <c r="N20" s="240"/>
      <c r="O20" s="240"/>
      <c r="P20" s="240"/>
      <c r="Q20" s="240"/>
      <c r="R20" s="240"/>
      <c r="S20" s="240"/>
    </row>
    <row r="21" spans="1:19" s="239" customFormat="1" ht="12.95" customHeight="1">
      <c r="B21" s="283" t="s">
        <v>500</v>
      </c>
      <c r="D21" s="240"/>
      <c r="E21" s="240"/>
      <c r="F21" s="240"/>
      <c r="G21" s="240"/>
      <c r="H21" s="240"/>
      <c r="I21" s="240"/>
      <c r="J21" s="240"/>
      <c r="K21" s="240"/>
      <c r="L21" s="240"/>
      <c r="M21" s="240"/>
      <c r="N21" s="240"/>
      <c r="O21" s="240"/>
      <c r="P21" s="240"/>
      <c r="Q21" s="240"/>
      <c r="R21" s="240"/>
      <c r="S21" s="240"/>
    </row>
    <row r="22" spans="1:19" s="239" customFormat="1" ht="11.25" customHeight="1">
      <c r="B22" s="283" t="s">
        <v>559</v>
      </c>
      <c r="D22" s="240"/>
      <c r="E22" s="240"/>
      <c r="F22" s="240"/>
      <c r="G22" s="240"/>
      <c r="H22" s="240"/>
      <c r="I22" s="240"/>
      <c r="J22" s="240"/>
      <c r="K22" s="240"/>
      <c r="L22" s="240"/>
      <c r="M22" s="240"/>
      <c r="N22" s="240"/>
      <c r="O22" s="240"/>
      <c r="P22" s="240"/>
      <c r="Q22" s="240"/>
      <c r="R22" s="240"/>
      <c r="S22" s="240"/>
    </row>
    <row r="23" spans="1:19" s="744" customFormat="1" ht="12.95" customHeight="1">
      <c r="B23" s="224" t="s">
        <v>463</v>
      </c>
      <c r="D23" s="749"/>
      <c r="E23" s="749"/>
      <c r="F23" s="749"/>
      <c r="G23" s="749"/>
      <c r="H23" s="749"/>
      <c r="I23" s="749"/>
      <c r="J23" s="749"/>
      <c r="K23" s="749"/>
      <c r="L23" s="749"/>
      <c r="M23" s="749"/>
      <c r="N23" s="749"/>
      <c r="O23" s="749"/>
      <c r="P23" s="749"/>
      <c r="Q23" s="749"/>
      <c r="R23" s="749"/>
      <c r="S23" s="749"/>
    </row>
    <row r="24" spans="1:19" s="744" customFormat="1" ht="11.25" customHeight="1">
      <c r="B24" s="750" t="s">
        <v>368</v>
      </c>
      <c r="D24" s="749"/>
      <c r="E24" s="749"/>
      <c r="F24" s="749"/>
      <c r="G24" s="749"/>
      <c r="H24" s="749"/>
      <c r="I24" s="749"/>
      <c r="J24" s="749"/>
      <c r="K24" s="749"/>
      <c r="L24" s="749"/>
      <c r="M24" s="749"/>
      <c r="N24" s="749"/>
      <c r="O24" s="749"/>
      <c r="P24" s="749"/>
      <c r="Q24" s="749"/>
      <c r="R24" s="749"/>
      <c r="S24" s="749"/>
    </row>
    <row r="25" spans="1:19" s="744" customFormat="1" ht="11.25" customHeight="1">
      <c r="B25" s="751" t="s">
        <v>366</v>
      </c>
      <c r="D25" s="749"/>
      <c r="E25" s="749"/>
      <c r="F25" s="749"/>
      <c r="G25" s="749"/>
      <c r="H25" s="749"/>
      <c r="I25" s="749"/>
      <c r="J25" s="749"/>
      <c r="K25" s="749"/>
      <c r="L25" s="749"/>
      <c r="M25" s="749"/>
      <c r="N25" s="749"/>
      <c r="O25" s="749"/>
      <c r="P25" s="749"/>
      <c r="Q25" s="749"/>
      <c r="R25" s="749"/>
      <c r="S25" s="749"/>
    </row>
    <row r="26" spans="1:19" s="744" customFormat="1" ht="11.25" customHeight="1">
      <c r="B26" s="224" t="s">
        <v>367</v>
      </c>
      <c r="D26" s="749"/>
      <c r="E26" s="749"/>
      <c r="F26" s="749"/>
      <c r="G26" s="749"/>
      <c r="H26" s="749"/>
      <c r="I26" s="749"/>
      <c r="J26" s="749"/>
      <c r="K26" s="749"/>
      <c r="L26" s="749"/>
      <c r="M26" s="749"/>
      <c r="N26" s="749"/>
      <c r="O26" s="749"/>
      <c r="P26" s="749"/>
      <c r="Q26" s="749"/>
      <c r="R26" s="749"/>
      <c r="S26" s="749"/>
    </row>
    <row r="27" spans="1:19" s="239" customFormat="1" ht="12.95" customHeight="1">
      <c r="B27" s="59" t="s">
        <v>462</v>
      </c>
      <c r="D27" s="240"/>
      <c r="E27" s="240"/>
      <c r="F27" s="240"/>
      <c r="G27" s="240"/>
      <c r="H27" s="240"/>
      <c r="I27" s="240"/>
      <c r="J27" s="240"/>
      <c r="K27" s="240"/>
      <c r="L27" s="240"/>
      <c r="M27" s="240"/>
      <c r="N27" s="240"/>
      <c r="O27" s="240"/>
      <c r="P27" s="240"/>
      <c r="Q27" s="240"/>
      <c r="R27" s="240"/>
      <c r="S27" s="240"/>
    </row>
    <row r="28" spans="1:19" s="764" customFormat="1" ht="12.95" customHeight="1">
      <c r="A28" s="760"/>
      <c r="C28" s="567"/>
      <c r="D28" s="567"/>
      <c r="E28" s="567"/>
      <c r="F28" s="567"/>
      <c r="G28" s="567"/>
      <c r="H28" s="567"/>
      <c r="I28" s="567"/>
      <c r="J28" s="567"/>
      <c r="K28" s="567"/>
      <c r="L28" s="567"/>
      <c r="M28" s="567"/>
      <c r="N28" s="567"/>
      <c r="O28" s="761"/>
      <c r="P28" s="761"/>
      <c r="Q28" s="762"/>
      <c r="R28" s="762"/>
      <c r="S28" s="763"/>
    </row>
  </sheetData>
  <mergeCells count="2">
    <mergeCell ref="L4:S4"/>
    <mergeCell ref="D4:K4"/>
  </mergeCells>
  <pageMargins left="0.7" right="0.7" top="1" bottom="0.5" header="0.5" footer="0.3"/>
  <pageSetup scale="85" fitToHeight="0" orientation="landscape" r:id="rId1"/>
  <headerFooter scaleWithDoc="0">
    <oddHeader>&amp;L&amp;G</oddHeader>
    <oddFooter>&amp;C&amp;8&amp;P&amp;R&amp;8&amp;G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
  <sheetViews>
    <sheetView showGridLines="0" workbookViewId="0"/>
  </sheetViews>
  <sheetFormatPr defaultColWidth="9.140625" defaultRowHeight="12.75"/>
  <cols>
    <col min="1" max="1" width="6" style="278" customWidth="1"/>
    <col min="2" max="2" width="96" style="278" customWidth="1"/>
    <col min="3" max="3" width="18.140625" style="278" customWidth="1"/>
    <col min="4" max="4" width="8" style="278" customWidth="1"/>
    <col min="5" max="16384" width="9.140625" style="278"/>
  </cols>
  <sheetData>
    <row r="1" spans="1:30">
      <c r="A1" s="273"/>
    </row>
    <row r="2" spans="1:30">
      <c r="A2" s="273"/>
      <c r="B2" s="274"/>
    </row>
    <row r="4" spans="1:30">
      <c r="B4" s="275"/>
    </row>
    <row r="5" spans="1:30" ht="40.5" customHeight="1">
      <c r="B5" s="276"/>
    </row>
    <row r="6" spans="1:30" ht="15" customHeight="1">
      <c r="A6" s="279"/>
      <c r="B6" s="275"/>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row>
    <row r="7" spans="1:30" ht="15" customHeight="1">
      <c r="A7" s="279"/>
      <c r="B7" s="275"/>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row>
    <row r="8" spans="1:30">
      <c r="B8" s="281"/>
    </row>
    <row r="9" spans="1:30">
      <c r="B9" s="277"/>
    </row>
    <row r="10" spans="1:30" ht="49.5" customHeight="1">
      <c r="B10" s="275"/>
    </row>
    <row r="11" spans="1:30" ht="59.25" customHeight="1">
      <c r="B11" s="275"/>
    </row>
    <row r="12" spans="1:30" ht="45.75" customHeight="1">
      <c r="B12" s="275"/>
    </row>
  </sheetData>
  <customSheetViews>
    <customSheetView guid="{37C6DA02-29F6-4A78-BC73-20D2EFCDA9D0}" showPageBreaks="1" printArea="1">
      <selection activeCell="B20" sqref="B20"/>
      <pageMargins left="0.7" right="0.7" top="0.75" bottom="0.75" header="0.3" footer="0.3"/>
      <pageSetup orientation="landscape" r:id="rId1"/>
      <headerFooter>
        <oddFooter>&amp;R&amp;P</oddFooter>
      </headerFooter>
    </customSheetView>
  </customSheetViews>
  <pageMargins left="0.7" right="0.7" top="1" bottom="0.75" header="0.5" footer="0.3"/>
  <pageSetup orientation="landscape" r:id="rId2"/>
  <headerFooter scaleWithDoc="0">
    <oddHeader>&amp;L&amp;G</oddHeader>
    <oddFooter>&amp;C&amp;8&amp;P&amp;R&amp;8&amp;G</oddFooter>
  </headerFooter>
  <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workbookViewId="0"/>
  </sheetViews>
  <sheetFormatPr defaultColWidth="9.140625" defaultRowHeight="12.95" customHeight="1"/>
  <cols>
    <col min="1" max="1" width="3.7109375" style="1" customWidth="1"/>
    <col min="2" max="2" width="19.28515625" style="1" customWidth="1"/>
    <col min="3" max="3" width="2.140625" style="1" customWidth="1"/>
    <col min="4" max="8" width="12.42578125" style="64" customWidth="1"/>
    <col min="9" max="9" width="12.42578125" style="19" customWidth="1"/>
    <col min="10" max="11" width="12.42578125" style="64" customWidth="1"/>
    <col min="12" max="12" width="9.28515625" style="64" customWidth="1"/>
    <col min="13" max="16384" width="9.140625" style="1"/>
  </cols>
  <sheetData>
    <row r="1" spans="2:12" ht="11.25" customHeight="1">
      <c r="B1" s="2"/>
      <c r="C1" s="2"/>
    </row>
    <row r="2" spans="2:12" ht="15" customHeight="1">
      <c r="B2" s="12" t="s">
        <v>540</v>
      </c>
      <c r="C2" s="12"/>
      <c r="D2" s="65"/>
      <c r="E2" s="65"/>
      <c r="F2" s="65"/>
      <c r="G2" s="65"/>
      <c r="H2" s="65"/>
      <c r="I2" s="20"/>
      <c r="J2" s="65"/>
      <c r="K2" s="65"/>
      <c r="L2" s="65"/>
    </row>
    <row r="3" spans="2:12" ht="5.0999999999999996" customHeight="1">
      <c r="B3" s="5"/>
      <c r="C3" s="5"/>
      <c r="D3" s="66"/>
      <c r="E3" s="66"/>
      <c r="F3" s="66"/>
      <c r="G3" s="66"/>
      <c r="H3" s="66"/>
      <c r="I3" s="21"/>
      <c r="J3" s="66"/>
      <c r="K3" s="66"/>
      <c r="L3" s="65"/>
    </row>
    <row r="4" spans="2:12" ht="12.95" customHeight="1">
      <c r="B4" s="4"/>
      <c r="C4" s="4"/>
      <c r="D4" s="1714" t="s">
        <v>354</v>
      </c>
      <c r="E4" s="1714"/>
      <c r="F4" s="1714"/>
      <c r="G4" s="1714"/>
      <c r="H4" s="1713" t="s">
        <v>339</v>
      </c>
      <c r="I4" s="1714"/>
      <c r="J4" s="1714"/>
      <c r="K4" s="1714"/>
      <c r="L4" s="1547"/>
    </row>
    <row r="5" spans="2:12" s="54" customFormat="1" ht="12.95" customHeight="1">
      <c r="B5" s="57"/>
      <c r="C5" s="57"/>
      <c r="D5" s="1546" t="s">
        <v>502</v>
      </c>
      <c r="E5" s="1483" t="s">
        <v>501</v>
      </c>
      <c r="F5" s="1367" t="s">
        <v>464</v>
      </c>
      <c r="G5" s="1367" t="s">
        <v>465</v>
      </c>
      <c r="H5" s="1548" t="s">
        <v>139</v>
      </c>
      <c r="I5" s="1367" t="s">
        <v>121</v>
      </c>
      <c r="J5" s="1367" t="s">
        <v>138</v>
      </c>
      <c r="K5" s="1367" t="s">
        <v>137</v>
      </c>
    </row>
    <row r="6" spans="2:12" ht="15">
      <c r="B6" s="1545"/>
      <c r="C6" s="4"/>
      <c r="D6" s="308"/>
      <c r="E6" s="65"/>
      <c r="F6" s="65"/>
      <c r="G6" s="65"/>
      <c r="H6" s="494"/>
      <c r="I6" s="57"/>
      <c r="J6" s="57"/>
      <c r="K6" s="57"/>
      <c r="L6" s="1"/>
    </row>
    <row r="7" spans="2:12" ht="12.95" customHeight="1">
      <c r="B7" s="10" t="s">
        <v>6</v>
      </c>
      <c r="C7" s="10"/>
      <c r="D7" s="312">
        <v>0.64538390380835964</v>
      </c>
      <c r="E7" s="53">
        <v>0.63708479147753438</v>
      </c>
      <c r="F7" s="53">
        <v>0.64</v>
      </c>
      <c r="G7" s="53">
        <v>0.64</v>
      </c>
      <c r="H7" s="488">
        <v>0.64</v>
      </c>
      <c r="I7" s="53">
        <v>0.59</v>
      </c>
      <c r="J7" s="53">
        <v>0.61319999999999997</v>
      </c>
      <c r="K7" s="53">
        <v>0.62</v>
      </c>
      <c r="L7" s="1"/>
    </row>
    <row r="8" spans="2:12" ht="12.95" customHeight="1">
      <c r="B8" s="10" t="s">
        <v>7</v>
      </c>
      <c r="C8" s="10"/>
      <c r="D8" s="312">
        <v>0.66585089825068133</v>
      </c>
      <c r="E8" s="53">
        <v>0.65277124031756462</v>
      </c>
      <c r="F8" s="53">
        <v>0.65</v>
      </c>
      <c r="G8" s="53">
        <v>0.66</v>
      </c>
      <c r="H8" s="488">
        <v>0.65169999999999995</v>
      </c>
      <c r="I8" s="53">
        <v>0.65</v>
      </c>
      <c r="J8" s="53">
        <v>0.66579999999999995</v>
      </c>
      <c r="K8" s="53">
        <v>0.66</v>
      </c>
      <c r="L8" s="1"/>
    </row>
    <row r="9" spans="2:12" ht="12.95" customHeight="1">
      <c r="B9" s="10" t="s">
        <v>9</v>
      </c>
      <c r="C9" s="10"/>
      <c r="D9" s="312">
        <v>0.6387872898312219</v>
      </c>
      <c r="E9" s="53">
        <v>0.62717884510324262</v>
      </c>
      <c r="F9" s="53">
        <v>0.63</v>
      </c>
      <c r="G9" s="53">
        <v>0.64</v>
      </c>
      <c r="H9" s="488">
        <v>0.64</v>
      </c>
      <c r="I9" s="53">
        <v>0.61470000000000002</v>
      </c>
      <c r="J9" s="53">
        <v>0.62880000000000003</v>
      </c>
      <c r="K9" s="53">
        <v>0.63</v>
      </c>
      <c r="L9" s="1"/>
    </row>
    <row r="10" spans="2:12" ht="12.95" customHeight="1">
      <c r="B10" s="10" t="s">
        <v>18</v>
      </c>
      <c r="C10" s="10"/>
      <c r="D10" s="312">
        <v>0.67049111662751071</v>
      </c>
      <c r="E10" s="53">
        <v>0.65584835906416894</v>
      </c>
      <c r="F10" s="53">
        <v>0.68</v>
      </c>
      <c r="G10" s="53">
        <v>0.68</v>
      </c>
      <c r="H10" s="488">
        <v>0.67</v>
      </c>
      <c r="I10" s="53">
        <v>0.69</v>
      </c>
      <c r="J10" s="53">
        <v>0.68920000000000003</v>
      </c>
      <c r="K10" s="53">
        <v>0.69</v>
      </c>
      <c r="L10" s="1"/>
    </row>
    <row r="11" spans="2:12" ht="12.95" customHeight="1">
      <c r="B11" s="10" t="s">
        <v>90</v>
      </c>
      <c r="C11" s="10"/>
      <c r="D11" s="312">
        <v>0.56936153654412702</v>
      </c>
      <c r="E11" s="53">
        <v>0.56603233373274098</v>
      </c>
      <c r="F11" s="53">
        <v>0.56000000000000005</v>
      </c>
      <c r="G11" s="53">
        <v>0.56999999999999995</v>
      </c>
      <c r="H11" s="488">
        <v>0.56999999999999995</v>
      </c>
      <c r="I11" s="53">
        <v>0.55000000000000004</v>
      </c>
      <c r="J11" s="53">
        <v>0.57699999999999996</v>
      </c>
      <c r="K11" s="53">
        <v>0.59</v>
      </c>
      <c r="L11" s="1"/>
    </row>
    <row r="12" spans="2:12" ht="12.95" customHeight="1">
      <c r="B12" s="10" t="s">
        <v>10</v>
      </c>
      <c r="C12" s="10"/>
      <c r="D12" s="312">
        <v>0.66131712028173373</v>
      </c>
      <c r="E12" s="53">
        <v>0.64651103215708106</v>
      </c>
      <c r="F12" s="53">
        <v>0.65</v>
      </c>
      <c r="G12" s="53">
        <v>0.65</v>
      </c>
      <c r="H12" s="488">
        <v>0.64</v>
      </c>
      <c r="I12" s="53">
        <v>0.63</v>
      </c>
      <c r="J12" s="53">
        <v>0.64570000000000005</v>
      </c>
      <c r="K12" s="53">
        <v>0.66</v>
      </c>
      <c r="L12" s="1"/>
    </row>
    <row r="13" spans="2:12" ht="12.95" customHeight="1" thickBot="1">
      <c r="B13" s="13" t="s">
        <v>25</v>
      </c>
      <c r="C13" s="7"/>
      <c r="D13" s="372">
        <v>0.64713685074367477</v>
      </c>
      <c r="E13" s="371">
        <v>0.63776201517130648</v>
      </c>
      <c r="F13" s="371">
        <v>0.64</v>
      </c>
      <c r="G13" s="1244">
        <v>0.65</v>
      </c>
      <c r="H13" s="1324">
        <v>0.64</v>
      </c>
      <c r="I13" s="1244">
        <v>0.6</v>
      </c>
      <c r="J13" s="1244">
        <v>0.62180000000000002</v>
      </c>
      <c r="K13" s="1244">
        <v>0.63</v>
      </c>
      <c r="L13" s="1"/>
    </row>
    <row r="14" spans="2:12" ht="5.0999999999999996" customHeight="1">
      <c r="B14" s="6"/>
      <c r="C14" s="6"/>
      <c r="D14" s="67"/>
      <c r="E14" s="67"/>
      <c r="F14" s="67"/>
      <c r="G14" s="67"/>
      <c r="H14" s="67"/>
      <c r="I14" s="22"/>
      <c r="J14" s="67"/>
      <c r="K14" s="67"/>
      <c r="L14" s="67"/>
    </row>
    <row r="15" spans="2:12" ht="12.95" customHeight="1">
      <c r="B15" s="59" t="s">
        <v>300</v>
      </c>
      <c r="C15" s="6"/>
      <c r="D15" s="67"/>
      <c r="E15" s="67"/>
      <c r="F15" s="67"/>
      <c r="G15" s="67"/>
      <c r="H15" s="67"/>
      <c r="I15" s="22"/>
      <c r="J15" s="67"/>
      <c r="K15" s="67"/>
      <c r="L15" s="67"/>
    </row>
    <row r="16" spans="2:12" ht="12.95" customHeight="1">
      <c r="B16" s="59" t="s">
        <v>302</v>
      </c>
      <c r="C16" s="6"/>
      <c r="D16" s="67"/>
      <c r="E16" s="67"/>
      <c r="F16" s="67"/>
      <c r="G16" s="67"/>
      <c r="H16" s="67"/>
      <c r="I16" s="22"/>
      <c r="J16" s="67"/>
      <c r="K16" s="67"/>
      <c r="L16" s="67"/>
    </row>
    <row r="17" spans="1:12" ht="12.75" customHeight="1">
      <c r="B17" s="59" t="s">
        <v>379</v>
      </c>
      <c r="C17" s="6"/>
      <c r="D17" s="67"/>
      <c r="E17" s="67"/>
      <c r="F17" s="67"/>
      <c r="G17" s="67"/>
      <c r="H17" s="67"/>
      <c r="I17" s="22"/>
      <c r="J17" s="67"/>
      <c r="K17" s="67"/>
      <c r="L17" s="67"/>
    </row>
    <row r="18" spans="1:12" ht="12.95" customHeight="1">
      <c r="B18" s="59" t="s">
        <v>315</v>
      </c>
      <c r="C18" s="6"/>
      <c r="D18" s="67"/>
      <c r="E18" s="67"/>
      <c r="F18" s="67"/>
      <c r="G18" s="67"/>
      <c r="H18" s="67"/>
      <c r="I18" s="22"/>
      <c r="J18" s="67"/>
      <c r="K18" s="67"/>
      <c r="L18" s="67"/>
    </row>
    <row r="19" spans="1:12" s="54" customFormat="1" ht="11.25" customHeight="1">
      <c r="B19" s="59" t="s">
        <v>314</v>
      </c>
    </row>
    <row r="20" spans="1:12" s="54" customFormat="1" ht="12" customHeight="1">
      <c r="B20" s="59" t="s">
        <v>316</v>
      </c>
    </row>
    <row r="21" spans="1:12" s="54" customFormat="1" ht="11.25" customHeight="1">
      <c r="A21" s="57"/>
      <c r="B21" s="61" t="s">
        <v>317</v>
      </c>
      <c r="C21" s="57"/>
      <c r="D21" s="57"/>
      <c r="E21" s="57"/>
      <c r="F21" s="57"/>
      <c r="G21" s="57"/>
      <c r="H21" s="57"/>
      <c r="I21" s="57"/>
      <c r="J21" s="57"/>
      <c r="K21" s="57"/>
      <c r="L21" s="57"/>
    </row>
    <row r="22" spans="1:12" s="54" customFormat="1" ht="11.25" customHeight="1">
      <c r="A22" s="57"/>
      <c r="B22" s="61" t="s">
        <v>350</v>
      </c>
      <c r="C22" s="57"/>
      <c r="D22" s="57"/>
      <c r="E22" s="57"/>
      <c r="F22" s="57"/>
      <c r="G22" s="57"/>
      <c r="H22" s="57"/>
      <c r="I22" s="57"/>
      <c r="J22" s="57"/>
      <c r="K22" s="57"/>
      <c r="L22" s="57"/>
    </row>
    <row r="23" spans="1:12" s="78" customFormat="1" ht="11.25" customHeight="1">
      <c r="A23" s="73"/>
      <c r="B23" s="326" t="s">
        <v>560</v>
      </c>
      <c r="C23" s="73"/>
      <c r="D23" s="73"/>
      <c r="E23" s="73"/>
      <c r="F23" s="73"/>
      <c r="G23" s="73"/>
      <c r="H23" s="73"/>
      <c r="I23" s="73"/>
      <c r="J23" s="73"/>
      <c r="K23" s="73"/>
      <c r="L23" s="73"/>
    </row>
    <row r="24" spans="1:12" s="764" customFormat="1" ht="12.95" customHeight="1">
      <c r="A24" s="760"/>
      <c r="B24" s="283" t="s">
        <v>525</v>
      </c>
      <c r="C24" s="567"/>
      <c r="D24" s="567"/>
      <c r="E24" s="567"/>
      <c r="F24" s="567"/>
      <c r="G24" s="567"/>
      <c r="H24" s="567"/>
      <c r="I24" s="567"/>
      <c r="J24" s="567"/>
      <c r="K24" s="567"/>
      <c r="L24" s="567"/>
    </row>
    <row r="25" spans="1:12" s="764" customFormat="1" ht="11.25" customHeight="1">
      <c r="A25" s="760"/>
      <c r="B25" s="283" t="s">
        <v>559</v>
      </c>
      <c r="C25" s="567"/>
      <c r="D25" s="567"/>
      <c r="E25" s="567"/>
      <c r="F25" s="567"/>
      <c r="G25" s="567"/>
      <c r="H25" s="567"/>
      <c r="I25" s="567"/>
      <c r="J25" s="567"/>
      <c r="K25" s="567"/>
      <c r="L25" s="567"/>
    </row>
    <row r="26" spans="1:12" s="54" customFormat="1" ht="12.95" customHeight="1">
      <c r="B26" s="59"/>
    </row>
  </sheetData>
  <mergeCells count="2">
    <mergeCell ref="D4:G4"/>
    <mergeCell ref="H4:K4"/>
  </mergeCells>
  <pageMargins left="0.7" right="0.7" top="1" bottom="0.5" header="0.5" footer="0.3"/>
  <pageSetup orientation="landscape" r:id="rId1"/>
  <headerFooter scaleWithDoc="0">
    <oddHeader>&amp;L&amp;G</oddHeader>
    <oddFooter>&amp;C&amp;8&amp;P&amp;R&amp;8&amp;G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5"/>
  <sheetViews>
    <sheetView showGridLines="0" workbookViewId="0"/>
  </sheetViews>
  <sheetFormatPr defaultColWidth="9.140625" defaultRowHeight="15"/>
  <cols>
    <col min="1" max="1" width="3.7109375" style="54" customWidth="1"/>
    <col min="2" max="2" width="24.85546875" style="54" customWidth="1"/>
    <col min="3" max="3" width="2.140625" style="54" customWidth="1"/>
    <col min="4" max="11" width="12.7109375" style="64" customWidth="1"/>
    <col min="12" max="12" width="5.5703125" style="54" customWidth="1"/>
    <col min="13" max="16384" width="9.140625" style="54"/>
  </cols>
  <sheetData>
    <row r="1" spans="2:12" ht="11.25" customHeight="1">
      <c r="B1" s="55"/>
      <c r="C1" s="55"/>
    </row>
    <row r="2" spans="2:12" ht="15.75">
      <c r="B2" s="62" t="s">
        <v>539</v>
      </c>
      <c r="C2" s="62"/>
      <c r="D2" s="65"/>
      <c r="E2" s="65"/>
      <c r="F2" s="65"/>
      <c r="G2" s="65"/>
      <c r="H2" s="65"/>
      <c r="I2" s="65"/>
      <c r="J2" s="65"/>
      <c r="K2" s="65"/>
      <c r="L2" s="57"/>
    </row>
    <row r="3" spans="2:12" ht="5.0999999999999996" customHeight="1">
      <c r="B3" s="58"/>
      <c r="C3" s="58"/>
      <c r="D3" s="66"/>
      <c r="E3" s="66"/>
      <c r="F3" s="66"/>
      <c r="G3" s="66"/>
      <c r="H3" s="66"/>
      <c r="I3" s="66"/>
      <c r="J3" s="66"/>
      <c r="K3" s="66"/>
      <c r="L3" s="57"/>
    </row>
    <row r="4" spans="2:12" ht="12.95" customHeight="1">
      <c r="B4" s="57"/>
      <c r="C4" s="57"/>
      <c r="D4" s="1715" t="s">
        <v>354</v>
      </c>
      <c r="E4" s="1715"/>
      <c r="F4" s="1715"/>
      <c r="G4" s="1716"/>
      <c r="H4" s="1713" t="s">
        <v>339</v>
      </c>
      <c r="I4" s="1714"/>
      <c r="J4" s="1714"/>
      <c r="K4" s="1714"/>
      <c r="L4" s="256"/>
    </row>
    <row r="5" spans="2:12" ht="12.95" customHeight="1">
      <c r="B5" s="63" t="s">
        <v>348</v>
      </c>
      <c r="C5" s="57"/>
      <c r="D5" s="784" t="s">
        <v>139</v>
      </c>
      <c r="E5" s="891" t="s">
        <v>121</v>
      </c>
      <c r="F5" s="891" t="s">
        <v>138</v>
      </c>
      <c r="G5" s="506" t="s">
        <v>137</v>
      </c>
      <c r="H5" s="1365" t="s">
        <v>139</v>
      </c>
      <c r="I5" s="891" t="s">
        <v>121</v>
      </c>
      <c r="J5" s="891" t="s">
        <v>138</v>
      </c>
      <c r="K5" s="1366" t="s">
        <v>137</v>
      </c>
      <c r="L5" s="257"/>
    </row>
    <row r="6" spans="2:12" ht="12.95" customHeight="1">
      <c r="B6" s="57"/>
      <c r="C6" s="57"/>
      <c r="D6" s="303"/>
      <c r="E6" s="44"/>
      <c r="F6" s="44"/>
      <c r="G6" s="758"/>
      <c r="H6" s="959"/>
      <c r="I6" s="44"/>
      <c r="J6" s="44"/>
      <c r="K6" s="44"/>
      <c r="L6" s="65"/>
    </row>
    <row r="7" spans="2:12" ht="12.95" customHeight="1">
      <c r="B7" s="61" t="s">
        <v>341</v>
      </c>
      <c r="C7" s="61"/>
      <c r="D7" s="785">
        <v>702.17335142195918</v>
      </c>
      <c r="E7" s="516">
        <v>699.86613234914068</v>
      </c>
      <c r="F7" s="516">
        <v>697</v>
      </c>
      <c r="G7" s="515">
        <v>696</v>
      </c>
      <c r="H7" s="960">
        <v>694</v>
      </c>
      <c r="I7" s="516">
        <v>692</v>
      </c>
      <c r="J7" s="516">
        <v>692</v>
      </c>
      <c r="K7" s="516">
        <v>689.46721809803546</v>
      </c>
      <c r="L7" s="53"/>
    </row>
    <row r="8" spans="2:12" ht="12.95" customHeight="1">
      <c r="B8" s="61" t="s">
        <v>342</v>
      </c>
      <c r="C8" s="61"/>
      <c r="D8" s="785">
        <v>694.10782197387857</v>
      </c>
      <c r="E8" s="516">
        <v>692.14735534434703</v>
      </c>
      <c r="F8" s="516">
        <v>692</v>
      </c>
      <c r="G8" s="515">
        <v>691</v>
      </c>
      <c r="H8" s="960">
        <v>690</v>
      </c>
      <c r="I8" s="516">
        <v>689</v>
      </c>
      <c r="J8" s="516">
        <v>688</v>
      </c>
      <c r="K8" s="516">
        <v>686.38474274950067</v>
      </c>
      <c r="L8" s="53"/>
    </row>
    <row r="9" spans="2:12" ht="12.95" customHeight="1">
      <c r="B9" s="61" t="s">
        <v>351</v>
      </c>
      <c r="C9" s="61"/>
      <c r="D9" s="785">
        <v>688.31278906201396</v>
      </c>
      <c r="E9" s="516">
        <v>686.57850730685198</v>
      </c>
      <c r="F9" s="516">
        <v>686</v>
      </c>
      <c r="G9" s="515">
        <v>685</v>
      </c>
      <c r="H9" s="960">
        <v>684</v>
      </c>
      <c r="I9" s="516">
        <v>683</v>
      </c>
      <c r="J9" s="516">
        <v>682</v>
      </c>
      <c r="K9" s="516">
        <v>681.77229262785147</v>
      </c>
      <c r="L9" s="53"/>
    </row>
    <row r="10" spans="2:12" ht="12.95" customHeight="1">
      <c r="B10" s="61" t="s">
        <v>343</v>
      </c>
      <c r="C10" s="61"/>
      <c r="D10" s="785">
        <v>686.82676877630934</v>
      </c>
      <c r="E10" s="516">
        <v>685.228345505535</v>
      </c>
      <c r="F10" s="516">
        <v>684</v>
      </c>
      <c r="G10" s="515">
        <v>681</v>
      </c>
      <c r="H10" s="960">
        <v>680</v>
      </c>
      <c r="I10" s="516">
        <v>680</v>
      </c>
      <c r="J10" s="516">
        <v>680</v>
      </c>
      <c r="K10" s="516">
        <v>677.02121652492519</v>
      </c>
      <c r="L10" s="53"/>
    </row>
    <row r="11" spans="2:12" ht="12.95" customHeight="1">
      <c r="B11" s="61" t="s">
        <v>344</v>
      </c>
      <c r="C11" s="61"/>
      <c r="D11" s="785">
        <v>693.15375631581628</v>
      </c>
      <c r="E11" s="516">
        <v>691.39518128679572</v>
      </c>
      <c r="F11" s="516">
        <v>690</v>
      </c>
      <c r="G11" s="515">
        <v>686</v>
      </c>
      <c r="H11" s="960">
        <v>687</v>
      </c>
      <c r="I11" s="516">
        <v>686</v>
      </c>
      <c r="J11" s="516">
        <v>685</v>
      </c>
      <c r="K11" s="516">
        <v>682.77727669106014</v>
      </c>
      <c r="L11" s="53"/>
    </row>
    <row r="12" spans="2:12" ht="12.95" customHeight="1" thickBot="1">
      <c r="B12" s="13" t="s">
        <v>4</v>
      </c>
      <c r="C12" s="60"/>
      <c r="D12" s="1485">
        <v>691.30900837399815</v>
      </c>
      <c r="E12" s="1484">
        <v>689.52751393130484</v>
      </c>
      <c r="F12" s="1484">
        <v>688</v>
      </c>
      <c r="G12" s="1486">
        <v>686</v>
      </c>
      <c r="H12" s="1487">
        <v>686</v>
      </c>
      <c r="I12" s="1484">
        <v>685</v>
      </c>
      <c r="J12" s="1484">
        <v>684</v>
      </c>
      <c r="K12" s="1484">
        <v>681.90808182286844</v>
      </c>
      <c r="L12" s="52"/>
    </row>
    <row r="13" spans="2:12" ht="5.0999999999999996" customHeight="1">
      <c r="B13" s="59"/>
      <c r="C13" s="59"/>
      <c r="D13" s="67"/>
      <c r="E13" s="67"/>
      <c r="F13" s="67"/>
      <c r="G13" s="67"/>
      <c r="H13" s="67"/>
      <c r="I13" s="67"/>
      <c r="J13" s="67"/>
      <c r="K13" s="67"/>
      <c r="L13" s="67"/>
    </row>
    <row r="14" spans="2:12" ht="12.95" customHeight="1">
      <c r="B14" s="59" t="s">
        <v>404</v>
      </c>
      <c r="C14" s="59"/>
      <c r="D14" s="67"/>
      <c r="E14" s="67"/>
      <c r="F14" s="67"/>
      <c r="G14" s="67"/>
      <c r="H14" s="67"/>
      <c r="I14" s="67"/>
      <c r="J14" s="67"/>
      <c r="K14" s="67"/>
      <c r="L14" s="67"/>
    </row>
    <row r="15" spans="2:12" ht="12.95" customHeight="1">
      <c r="B15" s="59" t="s">
        <v>403</v>
      </c>
      <c r="C15" s="59"/>
      <c r="D15" s="67"/>
      <c r="E15" s="67"/>
      <c r="F15" s="67"/>
      <c r="G15" s="67"/>
      <c r="H15" s="67"/>
      <c r="I15" s="67"/>
      <c r="J15" s="67"/>
      <c r="K15" s="67"/>
      <c r="L15" s="67"/>
    </row>
  </sheetData>
  <mergeCells count="2">
    <mergeCell ref="H4:K4"/>
    <mergeCell ref="D4:G4"/>
  </mergeCells>
  <pageMargins left="0.7" right="0.7" top="1" bottom="0.5" header="0.5" footer="0.3"/>
  <pageSetup scale="95" fitToHeight="0" orientation="landscape" r:id="rId1"/>
  <headerFooter scaleWithDoc="0">
    <oddHeader>&amp;L&amp;G</oddHeader>
    <oddFooter>&amp;C&amp;8&amp;P&amp;R&amp;8&amp;G</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showGridLines="0" zoomScaleNormal="100" workbookViewId="0"/>
  </sheetViews>
  <sheetFormatPr defaultRowHeight="15"/>
  <cols>
    <col min="1" max="2" width="3.7109375" customWidth="1"/>
    <col min="3" max="3" width="110.5703125" style="39" customWidth="1"/>
    <col min="4" max="4" width="3.28515625" style="221" customWidth="1"/>
    <col min="5" max="5" width="3.7109375" style="686" customWidth="1"/>
    <col min="6" max="6" width="15.28515625" customWidth="1"/>
    <col min="7" max="7" width="3.7109375" style="78" customWidth="1"/>
    <col min="8" max="8" width="15.28515625" style="78" customWidth="1"/>
    <col min="9" max="9" width="3.7109375" style="32" customWidth="1"/>
    <col min="10" max="10" width="15.28515625" style="32" customWidth="1"/>
    <col min="11" max="11" width="3.7109375" style="32" customWidth="1"/>
    <col min="12" max="12" width="15.28515625" style="32" customWidth="1"/>
    <col min="13" max="13" width="1.5703125" style="703" customWidth="1"/>
    <col min="14" max="14" width="10" style="188" customWidth="1"/>
    <col min="15" max="15" width="1.5703125" style="188" customWidth="1"/>
    <col min="16" max="16" width="10" style="188" customWidth="1"/>
    <col min="17" max="17" width="1.5703125" style="694" customWidth="1"/>
    <col min="18" max="18" width="10" customWidth="1"/>
    <col min="19" max="19" width="1.5703125" customWidth="1"/>
    <col min="20" max="20" width="10" customWidth="1"/>
    <col min="21" max="21" width="1.5703125" style="694" customWidth="1"/>
    <col min="22" max="22" width="10" customWidth="1"/>
    <col min="23" max="23" width="1.5703125" style="694" customWidth="1"/>
    <col min="24" max="24" width="10" customWidth="1"/>
    <col min="25" max="25" width="1.5703125" style="660" customWidth="1"/>
    <col min="26" max="26" width="10" style="478" customWidth="1"/>
    <col min="27" max="27" width="1.5703125" style="687" customWidth="1"/>
    <col min="28" max="28" width="10" style="478" customWidth="1"/>
    <col min="29" max="29" width="9.140625" style="75"/>
  </cols>
  <sheetData>
    <row r="1" spans="1:29" ht="11.25" customHeight="1"/>
    <row r="2" spans="1:29">
      <c r="B2" s="40" t="s">
        <v>541</v>
      </c>
    </row>
    <row r="3" spans="1:29" ht="5.0999999999999996" customHeight="1">
      <c r="B3" s="217"/>
      <c r="C3" s="218"/>
      <c r="D3" s="218"/>
      <c r="E3" s="706"/>
      <c r="F3" s="147"/>
      <c r="G3" s="226"/>
      <c r="H3" s="226"/>
      <c r="I3" s="33"/>
      <c r="J3" s="33"/>
      <c r="K3" s="33"/>
      <c r="L3" s="33"/>
      <c r="M3" s="704"/>
      <c r="N3" s="685"/>
      <c r="O3" s="685"/>
      <c r="P3" s="685"/>
      <c r="Q3" s="695"/>
      <c r="R3" s="147"/>
      <c r="S3" s="147"/>
      <c r="T3" s="147"/>
      <c r="U3" s="695"/>
      <c r="V3" s="147"/>
      <c r="W3" s="695"/>
      <c r="X3" s="147"/>
      <c r="Y3" s="661"/>
      <c r="Z3" s="475"/>
      <c r="AA3" s="688"/>
      <c r="AB3" s="475"/>
    </row>
    <row r="4" spans="1:29" s="81" customFormat="1" ht="12.75">
      <c r="C4" s="388"/>
      <c r="D4" s="389"/>
      <c r="E4" s="1721" t="s">
        <v>354</v>
      </c>
      <c r="F4" s="1721"/>
      <c r="G4" s="1721"/>
      <c r="H4" s="1721"/>
      <c r="I4" s="1721"/>
      <c r="J4" s="1721"/>
      <c r="K4" s="1721"/>
      <c r="L4" s="1721"/>
      <c r="M4" s="1720" t="s">
        <v>339</v>
      </c>
      <c r="N4" s="1720"/>
      <c r="O4" s="1720"/>
      <c r="P4" s="1720"/>
      <c r="Q4" s="1720"/>
      <c r="R4" s="1720"/>
      <c r="S4" s="1720"/>
      <c r="T4" s="1720"/>
      <c r="U4" s="1720"/>
      <c r="V4" s="1720"/>
      <c r="W4" s="1720"/>
      <c r="X4" s="1720"/>
      <c r="Y4" s="1720"/>
      <c r="Z4" s="1720"/>
      <c r="AA4" s="1720"/>
      <c r="AB4" s="1720"/>
      <c r="AC4" s="386"/>
    </row>
    <row r="5" spans="1:29" s="81" customFormat="1">
      <c r="A5" s="386"/>
      <c r="B5" s="386"/>
      <c r="C5" s="389"/>
      <c r="D5" s="389"/>
      <c r="E5" s="707"/>
      <c r="F5" s="774" t="s">
        <v>503</v>
      </c>
      <c r="G5" s="702"/>
      <c r="H5" s="1368" t="s">
        <v>504</v>
      </c>
      <c r="I5" s="782"/>
      <c r="J5" s="782" t="s">
        <v>411</v>
      </c>
      <c r="K5" s="782"/>
      <c r="L5" s="782" t="s">
        <v>395</v>
      </c>
      <c r="M5" s="1717" t="s">
        <v>139</v>
      </c>
      <c r="N5" s="1717"/>
      <c r="O5" s="1717"/>
      <c r="P5" s="1717"/>
      <c r="Q5" s="1717" t="s">
        <v>121</v>
      </c>
      <c r="R5" s="1717"/>
      <c r="S5" s="1717"/>
      <c r="T5" s="1717"/>
      <c r="U5" s="702"/>
      <c r="V5" s="1719" t="s">
        <v>138</v>
      </c>
      <c r="W5" s="1719"/>
      <c r="X5" s="1717"/>
      <c r="Y5" s="1718" t="s">
        <v>137</v>
      </c>
      <c r="Z5" s="1718" t="s">
        <v>139</v>
      </c>
      <c r="AA5" s="1718"/>
      <c r="AB5" s="1718"/>
      <c r="AC5" s="386"/>
    </row>
    <row r="6" spans="1:29" s="81" customFormat="1" ht="12.75">
      <c r="A6" s="386"/>
      <c r="B6" s="1723" t="s">
        <v>325</v>
      </c>
      <c r="C6" s="1723"/>
      <c r="D6" s="390"/>
      <c r="E6" s="712"/>
      <c r="F6" s="775"/>
      <c r="G6" s="1489"/>
      <c r="H6" s="961"/>
      <c r="I6" s="783"/>
      <c r="J6" s="961"/>
      <c r="K6" s="961"/>
      <c r="L6" s="961"/>
      <c r="M6" s="783"/>
      <c r="N6" s="391" t="s">
        <v>34</v>
      </c>
      <c r="O6" s="391"/>
      <c r="P6" s="391" t="s">
        <v>35</v>
      </c>
      <c r="Q6" s="783"/>
      <c r="R6" s="961" t="s">
        <v>34</v>
      </c>
      <c r="S6" s="961"/>
      <c r="T6" s="961" t="s">
        <v>35</v>
      </c>
      <c r="U6" s="783"/>
      <c r="V6" s="961" t="s">
        <v>34</v>
      </c>
      <c r="W6" s="783"/>
      <c r="X6" s="961" t="s">
        <v>35</v>
      </c>
      <c r="Y6" s="961"/>
      <c r="Z6" s="961" t="s">
        <v>34</v>
      </c>
      <c r="AA6" s="783"/>
      <c r="AB6" s="961" t="s">
        <v>35</v>
      </c>
      <c r="AC6" s="386"/>
    </row>
    <row r="7" spans="1:29" s="81" customFormat="1" ht="13.5" customHeight="1">
      <c r="A7" s="386"/>
      <c r="B7" s="1724" t="s">
        <v>36</v>
      </c>
      <c r="C7" s="1724"/>
      <c r="D7" s="392"/>
      <c r="E7" s="708"/>
      <c r="F7" s="393"/>
      <c r="G7" s="1490"/>
      <c r="H7" s="395"/>
      <c r="I7" s="696"/>
      <c r="J7" s="423"/>
      <c r="K7" s="423"/>
      <c r="L7" s="423"/>
      <c r="M7" s="696"/>
      <c r="N7" s="423"/>
      <c r="O7" s="655"/>
      <c r="P7" s="423"/>
      <c r="Q7" s="696"/>
      <c r="R7" s="423"/>
      <c r="S7" s="655"/>
      <c r="T7" s="423"/>
      <c r="U7" s="696"/>
      <c r="V7" s="423"/>
      <c r="W7" s="696"/>
      <c r="X7" s="423"/>
      <c r="Y7" s="662"/>
      <c r="Z7" s="395"/>
      <c r="AA7" s="693"/>
      <c r="AB7" s="1488"/>
      <c r="AC7" s="386"/>
    </row>
    <row r="8" spans="1:29" s="386" customFormat="1" ht="13.5" customHeight="1">
      <c r="B8" s="396">
        <v>1</v>
      </c>
      <c r="C8" s="397" t="s">
        <v>37</v>
      </c>
      <c r="D8" s="397"/>
      <c r="E8" s="708" t="s">
        <v>1</v>
      </c>
      <c r="F8" s="776">
        <v>203270</v>
      </c>
      <c r="G8" s="1490" t="s">
        <v>1</v>
      </c>
      <c r="H8" s="530">
        <v>203237</v>
      </c>
      <c r="I8" s="697" t="s">
        <v>1</v>
      </c>
      <c r="J8" s="398">
        <v>201784</v>
      </c>
      <c r="K8" s="697" t="s">
        <v>1</v>
      </c>
      <c r="L8" s="398">
        <v>201602</v>
      </c>
      <c r="M8" s="697" t="s">
        <v>1</v>
      </c>
      <c r="N8" s="398">
        <v>200990</v>
      </c>
      <c r="O8" s="656"/>
      <c r="P8" s="530"/>
      <c r="Q8" s="697" t="s">
        <v>1</v>
      </c>
      <c r="R8" s="398">
        <v>199968</v>
      </c>
      <c r="S8" s="656"/>
      <c r="T8" s="530"/>
      <c r="U8" s="697" t="s">
        <v>1</v>
      </c>
      <c r="V8" s="398">
        <v>199918</v>
      </c>
      <c r="W8" s="697"/>
      <c r="X8" s="530"/>
      <c r="Y8" s="697" t="s">
        <v>1</v>
      </c>
      <c r="Z8" s="398">
        <v>199819</v>
      </c>
      <c r="AA8" s="690"/>
      <c r="AB8" s="398"/>
    </row>
    <row r="9" spans="1:29" s="386" customFormat="1" ht="13.5" customHeight="1">
      <c r="B9" s="396">
        <v>2</v>
      </c>
      <c r="C9" s="397" t="s">
        <v>38</v>
      </c>
      <c r="D9" s="397"/>
      <c r="E9" s="708"/>
      <c r="F9" s="776">
        <v>1019179</v>
      </c>
      <c r="G9" s="1490"/>
      <c r="H9" s="530">
        <v>984299</v>
      </c>
      <c r="I9" s="697"/>
      <c r="J9" s="398">
        <v>941626</v>
      </c>
      <c r="K9" s="697"/>
      <c r="L9" s="398">
        <v>909493</v>
      </c>
      <c r="M9" s="697"/>
      <c r="N9" s="398">
        <v>868966</v>
      </c>
      <c r="O9" s="656"/>
      <c r="P9" s="530"/>
      <c r="Q9" s="697"/>
      <c r="R9" s="398">
        <v>833441</v>
      </c>
      <c r="S9" s="656"/>
      <c r="T9" s="530"/>
      <c r="U9" s="697"/>
      <c r="V9" s="398">
        <v>800273</v>
      </c>
      <c r="W9" s="697"/>
      <c r="X9" s="530"/>
      <c r="Y9" s="697"/>
      <c r="Z9" s="398">
        <v>765883</v>
      </c>
      <c r="AA9" s="690"/>
      <c r="AB9" s="398"/>
    </row>
    <row r="10" spans="1:29" s="386" customFormat="1" ht="13.5" customHeight="1">
      <c r="B10" s="396">
        <v>3</v>
      </c>
      <c r="C10" s="397" t="s">
        <v>39</v>
      </c>
      <c r="D10" s="397"/>
      <c r="E10" s="708"/>
      <c r="F10" s="776">
        <v>-17565</v>
      </c>
      <c r="G10" s="1490"/>
      <c r="H10" s="530">
        <v>-6516</v>
      </c>
      <c r="I10" s="697"/>
      <c r="J10" s="398">
        <v>-7146</v>
      </c>
      <c r="K10" s="697"/>
      <c r="L10" s="398">
        <v>-6308</v>
      </c>
      <c r="M10" s="697"/>
      <c r="N10" s="398">
        <v>-8748</v>
      </c>
      <c r="O10" s="656"/>
      <c r="P10" s="530"/>
      <c r="Q10" s="697"/>
      <c r="R10" s="398">
        <v>-11577</v>
      </c>
      <c r="S10" s="656"/>
      <c r="T10" s="530"/>
      <c r="U10" s="697"/>
      <c r="V10" s="398">
        <v>-12874</v>
      </c>
      <c r="W10" s="697"/>
      <c r="X10" s="530"/>
      <c r="Y10" s="697"/>
      <c r="Z10" s="398">
        <v>-13159</v>
      </c>
      <c r="AA10" s="690"/>
      <c r="AB10" s="398"/>
    </row>
    <row r="11" spans="1:29" s="386" customFormat="1" ht="13.5" customHeight="1">
      <c r="B11" s="396">
        <v>4</v>
      </c>
      <c r="C11" s="397" t="s">
        <v>40</v>
      </c>
      <c r="D11" s="399"/>
      <c r="E11" s="708"/>
      <c r="F11" s="769">
        <v>0</v>
      </c>
      <c r="G11" s="1490"/>
      <c r="H11" s="683">
        <v>0</v>
      </c>
      <c r="I11" s="697"/>
      <c r="J11" s="400">
        <v>0</v>
      </c>
      <c r="K11" s="697"/>
      <c r="L11" s="400">
        <v>0</v>
      </c>
      <c r="M11" s="697"/>
      <c r="N11" s="400">
        <v>0</v>
      </c>
      <c r="O11" s="656"/>
      <c r="P11" s="530"/>
      <c r="Q11" s="697"/>
      <c r="R11" s="400">
        <v>0</v>
      </c>
      <c r="S11" s="656"/>
      <c r="T11" s="530"/>
      <c r="U11" s="697"/>
      <c r="V11" s="400">
        <v>0</v>
      </c>
      <c r="W11" s="697"/>
      <c r="X11" s="530"/>
      <c r="Y11" s="697"/>
      <c r="Z11" s="400">
        <v>0</v>
      </c>
      <c r="AA11" s="690"/>
      <c r="AB11" s="398"/>
      <c r="AC11" s="395"/>
    </row>
    <row r="12" spans="1:29" s="386" customFormat="1" ht="13.5" customHeight="1">
      <c r="B12" s="401">
        <v>5</v>
      </c>
      <c r="C12" s="402" t="s">
        <v>41</v>
      </c>
      <c r="D12" s="397"/>
      <c r="E12" s="708"/>
      <c r="F12" s="777">
        <v>0</v>
      </c>
      <c r="G12" s="1490"/>
      <c r="H12" s="412">
        <v>0</v>
      </c>
      <c r="I12" s="698"/>
      <c r="J12" s="403">
        <v>0</v>
      </c>
      <c r="K12" s="698"/>
      <c r="L12" s="403">
        <v>0</v>
      </c>
      <c r="M12" s="698"/>
      <c r="N12" s="403">
        <v>0</v>
      </c>
      <c r="O12" s="657"/>
      <c r="P12" s="531"/>
      <c r="Q12" s="698"/>
      <c r="R12" s="403">
        <v>0</v>
      </c>
      <c r="S12" s="657"/>
      <c r="T12" s="531"/>
      <c r="U12" s="698"/>
      <c r="V12" s="403">
        <v>0</v>
      </c>
      <c r="W12" s="698"/>
      <c r="X12" s="531"/>
      <c r="Y12" s="698"/>
      <c r="Z12" s="403">
        <v>0</v>
      </c>
      <c r="AA12" s="690"/>
      <c r="AB12" s="404"/>
    </row>
    <row r="13" spans="1:29" s="81" customFormat="1" ht="13.5" customHeight="1">
      <c r="B13" s="405">
        <v>6</v>
      </c>
      <c r="C13" s="406" t="s">
        <v>42</v>
      </c>
      <c r="D13" s="407"/>
      <c r="E13" s="712" t="s">
        <v>1</v>
      </c>
      <c r="F13" s="778">
        <v>1204884</v>
      </c>
      <c r="G13" s="1489" t="s">
        <v>1</v>
      </c>
      <c r="H13" s="531">
        <v>1181020</v>
      </c>
      <c r="I13" s="698" t="s">
        <v>1</v>
      </c>
      <c r="J13" s="404">
        <v>1136264</v>
      </c>
      <c r="K13" s="698" t="s">
        <v>1</v>
      </c>
      <c r="L13" s="404">
        <v>1104787</v>
      </c>
      <c r="M13" s="698" t="s">
        <v>1</v>
      </c>
      <c r="N13" s="404">
        <v>1061208</v>
      </c>
      <c r="O13" s="657"/>
      <c r="P13" s="531"/>
      <c r="Q13" s="698" t="s">
        <v>1</v>
      </c>
      <c r="R13" s="404">
        <v>1021832</v>
      </c>
      <c r="S13" s="657"/>
      <c r="T13" s="531"/>
      <c r="U13" s="698" t="s">
        <v>1</v>
      </c>
      <c r="V13" s="404">
        <v>987317</v>
      </c>
      <c r="W13" s="698"/>
      <c r="X13" s="531"/>
      <c r="Y13" s="698" t="s">
        <v>1</v>
      </c>
      <c r="Z13" s="404">
        <v>952543</v>
      </c>
      <c r="AA13" s="783"/>
      <c r="AB13" s="404"/>
      <c r="AC13" s="386"/>
    </row>
    <row r="14" spans="1:29" s="81" customFormat="1" ht="9.9499999999999993" customHeight="1">
      <c r="B14" s="396"/>
      <c r="C14" s="407"/>
      <c r="D14" s="407"/>
      <c r="E14" s="708"/>
      <c r="F14" s="776"/>
      <c r="G14" s="1490"/>
      <c r="H14" s="530"/>
      <c r="I14" s="697"/>
      <c r="J14" s="398"/>
      <c r="K14" s="697"/>
      <c r="L14" s="398"/>
      <c r="M14" s="697"/>
      <c r="N14" s="398"/>
      <c r="O14" s="656"/>
      <c r="P14" s="530"/>
      <c r="Q14" s="697"/>
      <c r="R14" s="398"/>
      <c r="S14" s="656"/>
      <c r="T14" s="530"/>
      <c r="U14" s="697"/>
      <c r="V14" s="398"/>
      <c r="W14" s="697"/>
      <c r="X14" s="530"/>
      <c r="Y14" s="697"/>
      <c r="Z14" s="398"/>
      <c r="AA14" s="690"/>
      <c r="AB14" s="398"/>
      <c r="AC14" s="386"/>
    </row>
    <row r="15" spans="1:29" s="81" customFormat="1" ht="13.5" customHeight="1">
      <c r="B15" s="1722" t="s">
        <v>43</v>
      </c>
      <c r="C15" s="1722"/>
      <c r="D15" s="392"/>
      <c r="E15" s="708"/>
      <c r="F15" s="779"/>
      <c r="G15" s="1490"/>
      <c r="H15" s="532"/>
      <c r="I15" s="696"/>
      <c r="J15" s="407"/>
      <c r="K15" s="696"/>
      <c r="L15" s="407"/>
      <c r="M15" s="696"/>
      <c r="N15" s="407"/>
      <c r="O15" s="655"/>
      <c r="P15" s="532"/>
      <c r="Q15" s="696"/>
      <c r="R15" s="407"/>
      <c r="S15" s="655"/>
      <c r="T15" s="532"/>
      <c r="U15" s="696"/>
      <c r="V15" s="407"/>
      <c r="W15" s="696"/>
      <c r="X15" s="532"/>
      <c r="Y15" s="696"/>
      <c r="Z15" s="407"/>
      <c r="AA15" s="690"/>
      <c r="AB15" s="407"/>
      <c r="AC15" s="386"/>
    </row>
    <row r="16" spans="1:29" s="386" customFormat="1" ht="13.5" customHeight="1">
      <c r="B16" s="396">
        <v>28</v>
      </c>
      <c r="C16" s="402" t="s">
        <v>44</v>
      </c>
      <c r="D16" s="397"/>
      <c r="E16" s="708" t="s">
        <v>1</v>
      </c>
      <c r="F16" s="778">
        <v>-20684.150529628256</v>
      </c>
      <c r="G16" s="1490" t="s">
        <v>1</v>
      </c>
      <c r="H16" s="531">
        <v>-19520</v>
      </c>
      <c r="I16" s="698" t="s">
        <v>1</v>
      </c>
      <c r="J16" s="404">
        <v>-18745</v>
      </c>
      <c r="K16" s="698" t="s">
        <v>1</v>
      </c>
      <c r="L16" s="404">
        <v>-17592</v>
      </c>
      <c r="M16" s="698" t="s">
        <v>1</v>
      </c>
      <c r="N16" s="404">
        <v>-17046</v>
      </c>
      <c r="O16" s="657"/>
      <c r="P16" s="531"/>
      <c r="Q16" s="698" t="s">
        <v>1</v>
      </c>
      <c r="R16" s="404">
        <v>-16299</v>
      </c>
      <c r="S16" s="657"/>
      <c r="T16" s="531"/>
      <c r="U16" s="698" t="s">
        <v>1</v>
      </c>
      <c r="V16" s="404">
        <v>-15325</v>
      </c>
      <c r="W16" s="698"/>
      <c r="X16" s="531"/>
      <c r="Y16" s="698" t="s">
        <v>1</v>
      </c>
      <c r="Z16" s="404">
        <v>-14557</v>
      </c>
      <c r="AA16" s="690"/>
      <c r="AB16" s="404"/>
    </row>
    <row r="17" spans="2:29" s="81" customFormat="1" ht="13.5" customHeight="1">
      <c r="B17" s="405">
        <v>29</v>
      </c>
      <c r="C17" s="406" t="s">
        <v>45</v>
      </c>
      <c r="D17" s="407"/>
      <c r="E17" s="712" t="s">
        <v>1</v>
      </c>
      <c r="F17" s="778">
        <v>1184199.8494703718</v>
      </c>
      <c r="G17" s="1489" t="s">
        <v>1</v>
      </c>
      <c r="H17" s="531">
        <v>1161500</v>
      </c>
      <c r="I17" s="698" t="s">
        <v>1</v>
      </c>
      <c r="J17" s="404">
        <v>1117519</v>
      </c>
      <c r="K17" s="698" t="s">
        <v>1</v>
      </c>
      <c r="L17" s="404">
        <v>1087195</v>
      </c>
      <c r="M17" s="698" t="s">
        <v>1</v>
      </c>
      <c r="N17" s="404">
        <v>1044162</v>
      </c>
      <c r="O17" s="657" t="s">
        <v>1</v>
      </c>
      <c r="P17" s="531">
        <v>1049321</v>
      </c>
      <c r="Q17" s="698" t="s">
        <v>1</v>
      </c>
      <c r="R17" s="404">
        <v>1005533</v>
      </c>
      <c r="S17" s="657" t="s">
        <v>1</v>
      </c>
      <c r="T17" s="531">
        <v>1011108</v>
      </c>
      <c r="U17" s="698" t="s">
        <v>1</v>
      </c>
      <c r="V17" s="404">
        <v>971992</v>
      </c>
      <c r="W17" s="698" t="s">
        <v>1</v>
      </c>
      <c r="X17" s="531">
        <v>977632</v>
      </c>
      <c r="Y17" s="698" t="s">
        <v>1</v>
      </c>
      <c r="Z17" s="404">
        <v>937986</v>
      </c>
      <c r="AA17" s="783" t="s">
        <v>1</v>
      </c>
      <c r="AB17" s="404">
        <v>943529</v>
      </c>
      <c r="AC17" s="386"/>
    </row>
    <row r="18" spans="2:29" s="81" customFormat="1" ht="9.9499999999999993" customHeight="1">
      <c r="B18" s="396"/>
      <c r="C18" s="392"/>
      <c r="D18" s="392"/>
      <c r="E18" s="708"/>
      <c r="F18" s="776"/>
      <c r="G18" s="1490"/>
      <c r="H18" s="530"/>
      <c r="I18" s="697"/>
      <c r="J18" s="398"/>
      <c r="K18" s="697"/>
      <c r="L18" s="398"/>
      <c r="M18" s="697"/>
      <c r="N18" s="398"/>
      <c r="O18" s="656"/>
      <c r="P18" s="530"/>
      <c r="Q18" s="697"/>
      <c r="R18" s="398"/>
      <c r="S18" s="656"/>
      <c r="T18" s="530"/>
      <c r="U18" s="697"/>
      <c r="V18" s="398"/>
      <c r="W18" s="697"/>
      <c r="X18" s="530"/>
      <c r="Y18" s="697"/>
      <c r="Z18" s="398"/>
      <c r="AA18" s="690"/>
      <c r="AB18" s="398"/>
      <c r="AC18" s="386"/>
    </row>
    <row r="19" spans="2:29" s="81" customFormat="1" ht="13.5" customHeight="1">
      <c r="B19" s="1722" t="s">
        <v>466</v>
      </c>
      <c r="C19" s="1722"/>
      <c r="D19" s="392"/>
      <c r="E19" s="708"/>
      <c r="F19" s="779"/>
      <c r="G19" s="1490"/>
      <c r="H19" s="532"/>
      <c r="I19" s="696"/>
      <c r="J19" s="407"/>
      <c r="K19" s="696"/>
      <c r="L19" s="407"/>
      <c r="M19" s="696"/>
      <c r="N19" s="407"/>
      <c r="O19" s="655"/>
      <c r="P19" s="532"/>
      <c r="Q19" s="696"/>
      <c r="R19" s="407"/>
      <c r="S19" s="655"/>
      <c r="T19" s="532"/>
      <c r="U19" s="696"/>
      <c r="V19" s="407"/>
      <c r="W19" s="696"/>
      <c r="X19" s="532"/>
      <c r="Y19" s="696"/>
      <c r="Z19" s="407"/>
      <c r="AA19" s="690"/>
      <c r="AB19" s="407"/>
      <c r="AC19" s="386"/>
    </row>
    <row r="20" spans="2:29" s="81" customFormat="1" ht="13.5" customHeight="1">
      <c r="B20" s="396">
        <v>30</v>
      </c>
      <c r="C20" s="397" t="s">
        <v>46</v>
      </c>
      <c r="D20" s="397"/>
      <c r="E20" s="708" t="s">
        <v>1</v>
      </c>
      <c r="F20" s="769">
        <v>72554</v>
      </c>
      <c r="G20" s="1490" t="s">
        <v>1</v>
      </c>
      <c r="H20" s="683">
        <v>72554</v>
      </c>
      <c r="I20" s="697" t="s">
        <v>1</v>
      </c>
      <c r="J20" s="683">
        <v>72554</v>
      </c>
      <c r="K20" s="697" t="s">
        <v>1</v>
      </c>
      <c r="L20" s="683">
        <v>72554</v>
      </c>
      <c r="M20" s="697" t="s">
        <v>1</v>
      </c>
      <c r="N20" s="683">
        <v>72554</v>
      </c>
      <c r="O20" s="656"/>
      <c r="P20" s="530"/>
      <c r="Q20" s="697" t="s">
        <v>1</v>
      </c>
      <c r="R20" s="683">
        <v>72554</v>
      </c>
      <c r="S20" s="656"/>
      <c r="T20" s="530"/>
      <c r="U20" s="697" t="s">
        <v>1</v>
      </c>
      <c r="V20" s="683">
        <v>72554</v>
      </c>
      <c r="W20" s="697"/>
      <c r="X20" s="530"/>
      <c r="Y20" s="697" t="s">
        <v>1</v>
      </c>
      <c r="Z20" s="683">
        <v>72554</v>
      </c>
      <c r="AA20" s="697"/>
      <c r="AB20" s="398"/>
      <c r="AC20" s="386"/>
    </row>
    <row r="21" spans="2:29" s="81" customFormat="1" ht="13.5" customHeight="1">
      <c r="B21" s="396">
        <v>31</v>
      </c>
      <c r="C21" s="397" t="s">
        <v>47</v>
      </c>
      <c r="D21" s="397"/>
      <c r="E21" s="708"/>
      <c r="F21" s="769">
        <v>72554</v>
      </c>
      <c r="G21" s="1490"/>
      <c r="H21" s="683">
        <v>72554</v>
      </c>
      <c r="I21" s="697"/>
      <c r="J21" s="683">
        <v>72554</v>
      </c>
      <c r="K21" s="697"/>
      <c r="L21" s="683">
        <v>72554</v>
      </c>
      <c r="M21" s="697"/>
      <c r="N21" s="683">
        <v>72554</v>
      </c>
      <c r="O21" s="656"/>
      <c r="P21" s="530"/>
      <c r="Q21" s="697"/>
      <c r="R21" s="683">
        <v>72554</v>
      </c>
      <c r="S21" s="656"/>
      <c r="T21" s="530"/>
      <c r="U21" s="697"/>
      <c r="V21" s="683">
        <v>72554</v>
      </c>
      <c r="W21" s="697"/>
      <c r="X21" s="530"/>
      <c r="Y21" s="697"/>
      <c r="Z21" s="683">
        <v>72554</v>
      </c>
      <c r="AA21" s="690"/>
      <c r="AB21" s="398"/>
      <c r="AC21" s="386"/>
    </row>
    <row r="22" spans="2:29" s="81" customFormat="1" ht="13.5" customHeight="1">
      <c r="B22" s="396">
        <v>32</v>
      </c>
      <c r="C22" s="397" t="s">
        <v>48</v>
      </c>
      <c r="D22" s="397"/>
      <c r="E22" s="708"/>
      <c r="F22" s="769">
        <v>0</v>
      </c>
      <c r="G22" s="1490"/>
      <c r="H22" s="683">
        <v>0</v>
      </c>
      <c r="I22" s="697"/>
      <c r="J22" s="683">
        <v>0</v>
      </c>
      <c r="K22" s="697"/>
      <c r="L22" s="683">
        <v>0</v>
      </c>
      <c r="M22" s="697"/>
      <c r="N22" s="683">
        <v>0</v>
      </c>
      <c r="O22" s="656"/>
      <c r="P22" s="530"/>
      <c r="Q22" s="697"/>
      <c r="R22" s="683">
        <v>0</v>
      </c>
      <c r="S22" s="656"/>
      <c r="T22" s="530"/>
      <c r="U22" s="697"/>
      <c r="V22" s="683">
        <v>0</v>
      </c>
      <c r="W22" s="697"/>
      <c r="X22" s="530"/>
      <c r="Y22" s="697"/>
      <c r="Z22" s="683">
        <v>0</v>
      </c>
      <c r="AA22" s="690"/>
      <c r="AB22" s="398"/>
      <c r="AC22" s="386"/>
    </row>
    <row r="23" spans="2:29" s="81" customFormat="1" ht="13.5" customHeight="1">
      <c r="B23" s="396">
        <v>33</v>
      </c>
      <c r="C23" s="397" t="s">
        <v>49</v>
      </c>
      <c r="D23" s="399"/>
      <c r="E23" s="709"/>
      <c r="F23" s="769">
        <v>0</v>
      </c>
      <c r="G23" s="1491"/>
      <c r="H23" s="683">
        <v>0</v>
      </c>
      <c r="I23" s="697"/>
      <c r="J23" s="683">
        <v>0</v>
      </c>
      <c r="K23" s="697"/>
      <c r="L23" s="683">
        <v>0</v>
      </c>
      <c r="M23" s="697"/>
      <c r="N23" s="683">
        <v>0</v>
      </c>
      <c r="O23" s="656"/>
      <c r="P23" s="530"/>
      <c r="Q23" s="697"/>
      <c r="R23" s="683">
        <v>0</v>
      </c>
      <c r="S23" s="656"/>
      <c r="T23" s="530"/>
      <c r="U23" s="697"/>
      <c r="V23" s="683">
        <v>0</v>
      </c>
      <c r="W23" s="697"/>
      <c r="X23" s="530"/>
      <c r="Y23" s="697"/>
      <c r="Z23" s="683">
        <v>0</v>
      </c>
      <c r="AA23" s="690"/>
      <c r="AB23" s="398"/>
      <c r="AC23" s="386"/>
    </row>
    <row r="24" spans="2:29" s="81" customFormat="1" ht="27.75" customHeight="1">
      <c r="B24" s="396">
        <v>34</v>
      </c>
      <c r="C24" s="397" t="s">
        <v>50</v>
      </c>
      <c r="D24" s="399"/>
      <c r="E24" s="709"/>
      <c r="F24" s="769">
        <v>0</v>
      </c>
      <c r="G24" s="1491"/>
      <c r="H24" s="683">
        <v>0</v>
      </c>
      <c r="I24" s="697"/>
      <c r="J24" s="400">
        <v>0</v>
      </c>
      <c r="K24" s="697"/>
      <c r="L24" s="400">
        <v>0</v>
      </c>
      <c r="M24" s="697"/>
      <c r="N24" s="400">
        <v>0</v>
      </c>
      <c r="O24" s="656"/>
      <c r="P24" s="530"/>
      <c r="Q24" s="697"/>
      <c r="R24" s="400">
        <v>0</v>
      </c>
      <c r="S24" s="656"/>
      <c r="T24" s="530"/>
      <c r="U24" s="697"/>
      <c r="V24" s="400">
        <v>0</v>
      </c>
      <c r="W24" s="697"/>
      <c r="X24" s="530"/>
      <c r="Y24" s="697"/>
      <c r="Z24" s="400">
        <v>0</v>
      </c>
      <c r="AA24" s="690"/>
      <c r="AB24" s="398"/>
      <c r="AC24" s="386"/>
    </row>
    <row r="25" spans="2:29" s="386" customFormat="1" ht="13.5" customHeight="1">
      <c r="B25" s="396">
        <v>35</v>
      </c>
      <c r="C25" s="402" t="s">
        <v>51</v>
      </c>
      <c r="D25" s="397"/>
      <c r="E25" s="708"/>
      <c r="F25" s="777">
        <v>0</v>
      </c>
      <c r="G25" s="1490"/>
      <c r="H25" s="412">
        <v>0</v>
      </c>
      <c r="I25" s="698"/>
      <c r="J25" s="403">
        <v>0</v>
      </c>
      <c r="K25" s="698"/>
      <c r="L25" s="403">
        <v>0</v>
      </c>
      <c r="M25" s="698"/>
      <c r="N25" s="403">
        <v>0</v>
      </c>
      <c r="O25" s="657"/>
      <c r="P25" s="531"/>
      <c r="Q25" s="698"/>
      <c r="R25" s="403">
        <v>0</v>
      </c>
      <c r="S25" s="657"/>
      <c r="T25" s="531"/>
      <c r="U25" s="698"/>
      <c r="V25" s="403">
        <v>0</v>
      </c>
      <c r="W25" s="698"/>
      <c r="X25" s="531"/>
      <c r="Y25" s="698"/>
      <c r="Z25" s="403">
        <v>0</v>
      </c>
      <c r="AA25" s="690"/>
      <c r="AB25" s="404"/>
    </row>
    <row r="26" spans="2:29" s="81" customFormat="1" ht="13.5" customHeight="1">
      <c r="B26" s="405">
        <v>36</v>
      </c>
      <c r="C26" s="406" t="s">
        <v>52</v>
      </c>
      <c r="D26" s="407"/>
      <c r="E26" s="712" t="s">
        <v>1</v>
      </c>
      <c r="F26" s="778">
        <v>72554</v>
      </c>
      <c r="G26" s="1489" t="s">
        <v>1</v>
      </c>
      <c r="H26" s="531">
        <v>72554</v>
      </c>
      <c r="I26" s="698" t="s">
        <v>1</v>
      </c>
      <c r="J26" s="404">
        <v>72554</v>
      </c>
      <c r="K26" s="698" t="s">
        <v>1</v>
      </c>
      <c r="L26" s="404">
        <v>72554</v>
      </c>
      <c r="M26" s="698" t="s">
        <v>1</v>
      </c>
      <c r="N26" s="404">
        <v>72554</v>
      </c>
      <c r="O26" s="657"/>
      <c r="P26" s="531"/>
      <c r="Q26" s="698" t="s">
        <v>1</v>
      </c>
      <c r="R26" s="404">
        <v>72554</v>
      </c>
      <c r="S26" s="657"/>
      <c r="T26" s="531"/>
      <c r="U26" s="698" t="s">
        <v>1</v>
      </c>
      <c r="V26" s="404">
        <v>72554</v>
      </c>
      <c r="W26" s="698"/>
      <c r="X26" s="531"/>
      <c r="Y26" s="698" t="s">
        <v>1</v>
      </c>
      <c r="Z26" s="404">
        <v>72554</v>
      </c>
      <c r="AA26" s="783"/>
      <c r="AB26" s="404"/>
      <c r="AC26" s="386"/>
    </row>
    <row r="27" spans="2:29" s="81" customFormat="1" ht="9.9499999999999993" customHeight="1">
      <c r="B27" s="409"/>
      <c r="C27" s="407"/>
      <c r="D27" s="407"/>
      <c r="E27" s="708"/>
      <c r="F27" s="776"/>
      <c r="G27" s="1490"/>
      <c r="H27" s="530"/>
      <c r="I27" s="697"/>
      <c r="J27" s="398"/>
      <c r="K27" s="697"/>
      <c r="L27" s="398"/>
      <c r="M27" s="697"/>
      <c r="N27" s="398"/>
      <c r="O27" s="656"/>
      <c r="P27" s="530"/>
      <c r="Q27" s="697"/>
      <c r="R27" s="398"/>
      <c r="S27" s="656"/>
      <c r="T27" s="530"/>
      <c r="U27" s="697"/>
      <c r="V27" s="398"/>
      <c r="W27" s="697"/>
      <c r="X27" s="530"/>
      <c r="Y27" s="697"/>
      <c r="Z27" s="398"/>
      <c r="AA27" s="690"/>
      <c r="AB27" s="398"/>
      <c r="AC27" s="386"/>
    </row>
    <row r="28" spans="2:29" s="81" customFormat="1" ht="13.5" customHeight="1">
      <c r="B28" s="1722" t="s">
        <v>467</v>
      </c>
      <c r="C28" s="1722"/>
      <c r="D28" s="392"/>
      <c r="E28" s="708"/>
      <c r="F28" s="779"/>
      <c r="G28" s="1490"/>
      <c r="H28" s="532"/>
      <c r="I28" s="696"/>
      <c r="J28" s="407"/>
      <c r="K28" s="696"/>
      <c r="L28" s="407"/>
      <c r="M28" s="696"/>
      <c r="N28" s="407"/>
      <c r="O28" s="655"/>
      <c r="P28" s="532"/>
      <c r="Q28" s="696"/>
      <c r="R28" s="407"/>
      <c r="S28" s="655"/>
      <c r="T28" s="532"/>
      <c r="U28" s="696"/>
      <c r="V28" s="407"/>
      <c r="W28" s="696"/>
      <c r="X28" s="532"/>
      <c r="Y28" s="696"/>
      <c r="Z28" s="407"/>
      <c r="AA28" s="690"/>
      <c r="AB28" s="407"/>
      <c r="AC28" s="386"/>
    </row>
    <row r="29" spans="2:29" s="81" customFormat="1" ht="13.5" customHeight="1">
      <c r="B29" s="396">
        <v>43</v>
      </c>
      <c r="C29" s="410" t="s">
        <v>53</v>
      </c>
      <c r="D29" s="411"/>
      <c r="E29" s="708" t="s">
        <v>1</v>
      </c>
      <c r="F29" s="769">
        <v>0</v>
      </c>
      <c r="G29" s="1490" t="s">
        <v>1</v>
      </c>
      <c r="H29" s="683">
        <v>0</v>
      </c>
      <c r="I29" s="697" t="s">
        <v>1</v>
      </c>
      <c r="J29" s="400">
        <v>0</v>
      </c>
      <c r="K29" s="697" t="s">
        <v>1</v>
      </c>
      <c r="L29" s="400">
        <v>0</v>
      </c>
      <c r="M29" s="697" t="s">
        <v>1</v>
      </c>
      <c r="N29" s="400">
        <v>0</v>
      </c>
      <c r="O29" s="656"/>
      <c r="P29" s="530"/>
      <c r="Q29" s="697" t="s">
        <v>1</v>
      </c>
      <c r="R29" s="400">
        <v>0</v>
      </c>
      <c r="S29" s="656"/>
      <c r="T29" s="530"/>
      <c r="U29" s="697" t="s">
        <v>1</v>
      </c>
      <c r="V29" s="400">
        <v>0</v>
      </c>
      <c r="W29" s="697"/>
      <c r="X29" s="530"/>
      <c r="Y29" s="697" t="s">
        <v>1</v>
      </c>
      <c r="Z29" s="400">
        <v>0</v>
      </c>
      <c r="AA29" s="690"/>
      <c r="AB29" s="398"/>
      <c r="AC29" s="386"/>
    </row>
    <row r="30" spans="2:29" s="386" customFormat="1" ht="13.5" customHeight="1">
      <c r="B30" s="396">
        <v>44</v>
      </c>
      <c r="C30" s="402" t="s">
        <v>54</v>
      </c>
      <c r="D30" s="397"/>
      <c r="E30" s="708"/>
      <c r="F30" s="777">
        <v>72554</v>
      </c>
      <c r="G30" s="1490"/>
      <c r="H30" s="412">
        <v>72554</v>
      </c>
      <c r="I30" s="698"/>
      <c r="J30" s="412">
        <v>72554</v>
      </c>
      <c r="K30" s="698"/>
      <c r="L30" s="412">
        <v>72554</v>
      </c>
      <c r="M30" s="698"/>
      <c r="N30" s="412">
        <v>72554</v>
      </c>
      <c r="O30" s="657"/>
      <c r="P30" s="531"/>
      <c r="Q30" s="698"/>
      <c r="R30" s="412">
        <v>72554</v>
      </c>
      <c r="S30" s="657"/>
      <c r="T30" s="531"/>
      <c r="U30" s="698"/>
      <c r="V30" s="412">
        <v>72554</v>
      </c>
      <c r="W30" s="698"/>
      <c r="X30" s="531"/>
      <c r="Y30" s="698"/>
      <c r="Z30" s="412">
        <v>72554</v>
      </c>
      <c r="AA30" s="690"/>
      <c r="AB30" s="404"/>
    </row>
    <row r="31" spans="2:29" s="81" customFormat="1" ht="13.5" customHeight="1">
      <c r="B31" s="405">
        <v>45</v>
      </c>
      <c r="C31" s="406" t="s">
        <v>55</v>
      </c>
      <c r="D31" s="407"/>
      <c r="E31" s="712" t="s">
        <v>1</v>
      </c>
      <c r="F31" s="778">
        <v>1256753.8494703718</v>
      </c>
      <c r="G31" s="1489" t="s">
        <v>1</v>
      </c>
      <c r="H31" s="531">
        <v>1234054</v>
      </c>
      <c r="I31" s="698" t="s">
        <v>1</v>
      </c>
      <c r="J31" s="404">
        <v>1190073</v>
      </c>
      <c r="K31" s="698" t="s">
        <v>1</v>
      </c>
      <c r="L31" s="404">
        <v>1159749</v>
      </c>
      <c r="M31" s="698" t="s">
        <v>1</v>
      </c>
      <c r="N31" s="404">
        <v>1116716</v>
      </c>
      <c r="O31" s="657" t="s">
        <v>1</v>
      </c>
      <c r="P31" s="531">
        <v>1120125</v>
      </c>
      <c r="Q31" s="698" t="s">
        <v>1</v>
      </c>
      <c r="R31" s="404">
        <v>1078087</v>
      </c>
      <c r="S31" s="657" t="s">
        <v>1</v>
      </c>
      <c r="T31" s="531">
        <v>1081347</v>
      </c>
      <c r="U31" s="698" t="s">
        <v>1</v>
      </c>
      <c r="V31" s="404">
        <v>1044546</v>
      </c>
      <c r="W31" s="698" t="s">
        <v>1</v>
      </c>
      <c r="X31" s="531">
        <v>1047611</v>
      </c>
      <c r="Y31" s="698" t="s">
        <v>1</v>
      </c>
      <c r="Z31" s="404">
        <v>1010540</v>
      </c>
      <c r="AA31" s="783" t="s">
        <v>1</v>
      </c>
      <c r="AB31" s="404">
        <v>1013451</v>
      </c>
      <c r="AC31" s="386"/>
    </row>
    <row r="32" spans="2:29" s="81" customFormat="1" ht="9.9499999999999993" customHeight="1">
      <c r="B32" s="396"/>
      <c r="C32" s="392"/>
      <c r="D32" s="392"/>
      <c r="E32" s="708"/>
      <c r="F32" s="776"/>
      <c r="G32" s="1490"/>
      <c r="H32" s="530"/>
      <c r="I32" s="697"/>
      <c r="J32" s="398"/>
      <c r="K32" s="697"/>
      <c r="L32" s="398"/>
      <c r="M32" s="697"/>
      <c r="N32" s="398"/>
      <c r="O32" s="656"/>
      <c r="P32" s="530"/>
      <c r="Q32" s="697"/>
      <c r="R32" s="398"/>
      <c r="S32" s="656"/>
      <c r="T32" s="530"/>
      <c r="U32" s="697"/>
      <c r="V32" s="398"/>
      <c r="W32" s="697"/>
      <c r="X32" s="530"/>
      <c r="Y32" s="697"/>
      <c r="Z32" s="398"/>
      <c r="AA32" s="690"/>
      <c r="AB32" s="398"/>
      <c r="AC32" s="386"/>
    </row>
    <row r="33" spans="2:29" s="81" customFormat="1" ht="13.5" customHeight="1">
      <c r="B33" s="1722" t="s">
        <v>56</v>
      </c>
      <c r="C33" s="1722"/>
      <c r="D33" s="392"/>
      <c r="E33" s="708"/>
      <c r="F33" s="779"/>
      <c r="G33" s="1490"/>
      <c r="H33" s="532"/>
      <c r="I33" s="696"/>
      <c r="J33" s="407"/>
      <c r="K33" s="696"/>
      <c r="L33" s="407"/>
      <c r="M33" s="696"/>
      <c r="N33" s="407"/>
      <c r="O33" s="655"/>
      <c r="P33" s="532"/>
      <c r="Q33" s="696"/>
      <c r="R33" s="407"/>
      <c r="S33" s="655"/>
      <c r="T33" s="532"/>
      <c r="U33" s="696"/>
      <c r="V33" s="407"/>
      <c r="W33" s="696"/>
      <c r="X33" s="532"/>
      <c r="Y33" s="696"/>
      <c r="Z33" s="407"/>
      <c r="AA33" s="690"/>
      <c r="AB33" s="407"/>
      <c r="AC33" s="386"/>
    </row>
    <row r="34" spans="2:29" s="81" customFormat="1" ht="13.5" customHeight="1">
      <c r="B34" s="396">
        <v>46</v>
      </c>
      <c r="C34" s="397" t="s">
        <v>57</v>
      </c>
      <c r="D34" s="397"/>
      <c r="E34" s="708" t="s">
        <v>1</v>
      </c>
      <c r="F34" s="769">
        <v>0</v>
      </c>
      <c r="G34" s="1490" t="s">
        <v>1</v>
      </c>
      <c r="H34" s="683">
        <v>0</v>
      </c>
      <c r="I34" s="697" t="s">
        <v>1</v>
      </c>
      <c r="J34" s="400">
        <v>0</v>
      </c>
      <c r="K34" s="697" t="s">
        <v>1</v>
      </c>
      <c r="L34" s="400">
        <v>0</v>
      </c>
      <c r="M34" s="697" t="s">
        <v>1</v>
      </c>
      <c r="N34" s="400">
        <v>0</v>
      </c>
      <c r="O34" s="656"/>
      <c r="P34" s="530"/>
      <c r="Q34" s="697" t="s">
        <v>1</v>
      </c>
      <c r="R34" s="400">
        <v>0</v>
      </c>
      <c r="S34" s="656"/>
      <c r="T34" s="530"/>
      <c r="U34" s="697" t="s">
        <v>1</v>
      </c>
      <c r="V34" s="400">
        <v>0</v>
      </c>
      <c r="W34" s="697"/>
      <c r="X34" s="530"/>
      <c r="Y34" s="697" t="s">
        <v>1</v>
      </c>
      <c r="Z34" s="400">
        <v>0</v>
      </c>
      <c r="AA34" s="690"/>
      <c r="AB34" s="398"/>
      <c r="AC34" s="386"/>
    </row>
    <row r="35" spans="2:29" s="81" customFormat="1" ht="13.5" customHeight="1">
      <c r="B35" s="396">
        <v>47</v>
      </c>
      <c r="C35" s="397" t="s">
        <v>58</v>
      </c>
      <c r="D35" s="399"/>
      <c r="E35" s="709"/>
      <c r="F35" s="769">
        <v>0</v>
      </c>
      <c r="G35" s="1491"/>
      <c r="H35" s="683">
        <v>0</v>
      </c>
      <c r="I35" s="697"/>
      <c r="J35" s="400">
        <v>0</v>
      </c>
      <c r="K35" s="697"/>
      <c r="L35" s="400">
        <v>0</v>
      </c>
      <c r="M35" s="697"/>
      <c r="N35" s="400">
        <v>0</v>
      </c>
      <c r="O35" s="656"/>
      <c r="P35" s="530"/>
      <c r="Q35" s="697"/>
      <c r="R35" s="398">
        <v>62891</v>
      </c>
      <c r="S35" s="656"/>
      <c r="T35" s="530"/>
      <c r="U35" s="697"/>
      <c r="V35" s="398">
        <v>62891</v>
      </c>
      <c r="W35" s="697"/>
      <c r="X35" s="530"/>
      <c r="Y35" s="697"/>
      <c r="Z35" s="398">
        <v>62891</v>
      </c>
      <c r="AA35" s="691"/>
      <c r="AB35" s="398"/>
      <c r="AC35" s="386"/>
    </row>
    <row r="36" spans="2:29" s="81" customFormat="1" ht="27" customHeight="1">
      <c r="B36" s="396">
        <v>48</v>
      </c>
      <c r="C36" s="397" t="s">
        <v>59</v>
      </c>
      <c r="D36" s="397"/>
      <c r="E36" s="708"/>
      <c r="F36" s="769">
        <v>0</v>
      </c>
      <c r="G36" s="1490"/>
      <c r="H36" s="683">
        <v>0</v>
      </c>
      <c r="I36" s="697"/>
      <c r="J36" s="400">
        <v>0</v>
      </c>
      <c r="K36" s="697"/>
      <c r="L36" s="400">
        <v>0</v>
      </c>
      <c r="M36" s="697"/>
      <c r="N36" s="400">
        <v>0</v>
      </c>
      <c r="O36" s="656"/>
      <c r="P36" s="530"/>
      <c r="Q36" s="697"/>
      <c r="R36" s="400">
        <v>0</v>
      </c>
      <c r="S36" s="656"/>
      <c r="T36" s="530"/>
      <c r="U36" s="697"/>
      <c r="V36" s="400">
        <v>0</v>
      </c>
      <c r="W36" s="697"/>
      <c r="X36" s="530"/>
      <c r="Y36" s="697"/>
      <c r="Z36" s="400">
        <v>0</v>
      </c>
      <c r="AA36" s="690"/>
      <c r="AB36" s="398"/>
      <c r="AC36" s="386"/>
    </row>
    <row r="37" spans="2:29" s="81" customFormat="1" ht="13.5" customHeight="1">
      <c r="B37" s="396">
        <v>49</v>
      </c>
      <c r="C37" s="397" t="s">
        <v>60</v>
      </c>
      <c r="D37" s="399"/>
      <c r="E37" s="709"/>
      <c r="F37" s="769">
        <v>0</v>
      </c>
      <c r="G37" s="1491"/>
      <c r="H37" s="683">
        <v>0</v>
      </c>
      <c r="I37" s="697"/>
      <c r="J37" s="400">
        <v>0</v>
      </c>
      <c r="K37" s="697"/>
      <c r="L37" s="400">
        <v>0</v>
      </c>
      <c r="M37" s="697"/>
      <c r="N37" s="400">
        <v>0</v>
      </c>
      <c r="O37" s="656"/>
      <c r="P37" s="530"/>
      <c r="Q37" s="697"/>
      <c r="R37" s="400">
        <v>0</v>
      </c>
      <c r="S37" s="656"/>
      <c r="T37" s="530"/>
      <c r="U37" s="697"/>
      <c r="V37" s="400">
        <v>0</v>
      </c>
      <c r="W37" s="697"/>
      <c r="X37" s="530"/>
      <c r="Y37" s="697"/>
      <c r="Z37" s="400">
        <v>0</v>
      </c>
      <c r="AA37" s="691"/>
      <c r="AB37" s="398"/>
      <c r="AC37" s="386"/>
    </row>
    <row r="38" spans="2:29" s="386" customFormat="1" ht="13.5" customHeight="1">
      <c r="B38" s="396">
        <v>50</v>
      </c>
      <c r="C38" s="402" t="s">
        <v>61</v>
      </c>
      <c r="D38" s="397"/>
      <c r="E38" s="708"/>
      <c r="F38" s="777">
        <v>23772</v>
      </c>
      <c r="G38" s="1490"/>
      <c r="H38" s="412">
        <v>23699</v>
      </c>
      <c r="I38" s="698"/>
      <c r="J38" s="412">
        <v>23449</v>
      </c>
      <c r="K38" s="698"/>
      <c r="L38" s="412">
        <v>23976</v>
      </c>
      <c r="M38" s="698"/>
      <c r="N38" s="412">
        <v>31890</v>
      </c>
      <c r="O38" s="657"/>
      <c r="P38" s="531"/>
      <c r="Q38" s="698"/>
      <c r="R38" s="412">
        <v>31890</v>
      </c>
      <c r="S38" s="657"/>
      <c r="T38" s="531"/>
      <c r="U38" s="698"/>
      <c r="V38" s="412">
        <v>31890</v>
      </c>
      <c r="W38" s="698"/>
      <c r="X38" s="531"/>
      <c r="Y38" s="698"/>
      <c r="Z38" s="412">
        <v>31890</v>
      </c>
      <c r="AA38" s="690"/>
      <c r="AB38" s="404"/>
    </row>
    <row r="39" spans="2:29" s="81" customFormat="1" ht="13.5" customHeight="1">
      <c r="B39" s="405">
        <v>51</v>
      </c>
      <c r="C39" s="406" t="s">
        <v>62</v>
      </c>
      <c r="D39" s="407"/>
      <c r="E39" s="712" t="s">
        <v>1</v>
      </c>
      <c r="F39" s="778">
        <v>23772</v>
      </c>
      <c r="G39" s="1489" t="s">
        <v>1</v>
      </c>
      <c r="H39" s="531">
        <v>23699</v>
      </c>
      <c r="I39" s="698" t="s">
        <v>1</v>
      </c>
      <c r="J39" s="404">
        <v>23449</v>
      </c>
      <c r="K39" s="698" t="s">
        <v>1</v>
      </c>
      <c r="L39" s="404">
        <v>23976</v>
      </c>
      <c r="M39" s="698" t="s">
        <v>1</v>
      </c>
      <c r="N39" s="404">
        <v>31890</v>
      </c>
      <c r="O39" s="657"/>
      <c r="P39" s="531"/>
      <c r="Q39" s="698" t="s">
        <v>1</v>
      </c>
      <c r="R39" s="404">
        <v>94781</v>
      </c>
      <c r="S39" s="657"/>
      <c r="T39" s="531"/>
      <c r="U39" s="698" t="s">
        <v>1</v>
      </c>
      <c r="V39" s="404">
        <v>94781</v>
      </c>
      <c r="W39" s="698"/>
      <c r="X39" s="531"/>
      <c r="Y39" s="698" t="s">
        <v>1</v>
      </c>
      <c r="Z39" s="404">
        <v>94781</v>
      </c>
      <c r="AA39" s="783"/>
      <c r="AB39" s="404"/>
      <c r="AC39" s="386"/>
    </row>
    <row r="40" spans="2:29" s="81" customFormat="1" ht="9.9499999999999993" customHeight="1">
      <c r="B40" s="396"/>
      <c r="C40" s="392"/>
      <c r="D40" s="392"/>
      <c r="E40" s="708"/>
      <c r="F40" s="776"/>
      <c r="G40" s="1490"/>
      <c r="H40" s="530"/>
      <c r="I40" s="697"/>
      <c r="J40" s="398"/>
      <c r="K40" s="697"/>
      <c r="L40" s="398"/>
      <c r="M40" s="697"/>
      <c r="N40" s="398"/>
      <c r="O40" s="656"/>
      <c r="P40" s="530"/>
      <c r="Q40" s="697"/>
      <c r="R40" s="398"/>
      <c r="S40" s="656"/>
      <c r="T40" s="530"/>
      <c r="U40" s="697"/>
      <c r="V40" s="398"/>
      <c r="W40" s="697"/>
      <c r="X40" s="530"/>
      <c r="Y40" s="697"/>
      <c r="Z40" s="398"/>
      <c r="AA40" s="690"/>
      <c r="AB40" s="398"/>
      <c r="AC40" s="386"/>
    </row>
    <row r="41" spans="2:29" s="81" customFormat="1" ht="13.5" customHeight="1">
      <c r="B41" s="1722" t="s">
        <v>63</v>
      </c>
      <c r="C41" s="1722"/>
      <c r="D41" s="392"/>
      <c r="E41" s="708"/>
      <c r="F41" s="779"/>
      <c r="G41" s="1490"/>
      <c r="H41" s="532"/>
      <c r="I41" s="696"/>
      <c r="J41" s="407"/>
      <c r="K41" s="696"/>
      <c r="L41" s="407"/>
      <c r="M41" s="696"/>
      <c r="N41" s="407"/>
      <c r="O41" s="655"/>
      <c r="P41" s="532"/>
      <c r="Q41" s="696"/>
      <c r="R41" s="407"/>
      <c r="S41" s="655"/>
      <c r="T41" s="532"/>
      <c r="U41" s="696"/>
      <c r="V41" s="407"/>
      <c r="W41" s="696"/>
      <c r="X41" s="532"/>
      <c r="Y41" s="696"/>
      <c r="Z41" s="407"/>
      <c r="AA41" s="690"/>
      <c r="AB41" s="407"/>
      <c r="AC41" s="386"/>
    </row>
    <row r="42" spans="2:29" s="81" customFormat="1" ht="13.5" customHeight="1">
      <c r="B42" s="396">
        <v>57</v>
      </c>
      <c r="C42" s="397" t="s">
        <v>64</v>
      </c>
      <c r="D42" s="392"/>
      <c r="E42" s="708" t="s">
        <v>1</v>
      </c>
      <c r="F42" s="769">
        <v>0</v>
      </c>
      <c r="G42" s="1490" t="s">
        <v>1</v>
      </c>
      <c r="H42" s="683">
        <v>0</v>
      </c>
      <c r="I42" s="697" t="s">
        <v>1</v>
      </c>
      <c r="J42" s="400">
        <v>0</v>
      </c>
      <c r="K42" s="697" t="s">
        <v>1</v>
      </c>
      <c r="L42" s="400">
        <v>0</v>
      </c>
      <c r="M42" s="697" t="s">
        <v>1</v>
      </c>
      <c r="N42" s="400">
        <v>0</v>
      </c>
      <c r="O42" s="656"/>
      <c r="P42" s="530"/>
      <c r="Q42" s="697" t="s">
        <v>1</v>
      </c>
      <c r="R42" s="400">
        <v>0</v>
      </c>
      <c r="S42" s="656"/>
      <c r="T42" s="530"/>
      <c r="U42" s="697" t="s">
        <v>1</v>
      </c>
      <c r="V42" s="400">
        <v>0</v>
      </c>
      <c r="W42" s="697"/>
      <c r="X42" s="530"/>
      <c r="Y42" s="697" t="s">
        <v>1</v>
      </c>
      <c r="Z42" s="400">
        <v>0</v>
      </c>
      <c r="AA42" s="690"/>
      <c r="AB42" s="398"/>
      <c r="AC42" s="386"/>
    </row>
    <row r="43" spans="2:29" s="386" customFormat="1" ht="13.5" customHeight="1">
      <c r="B43" s="396">
        <v>58</v>
      </c>
      <c r="C43" s="402" t="s">
        <v>65</v>
      </c>
      <c r="D43" s="397"/>
      <c r="E43" s="708"/>
      <c r="F43" s="777">
        <v>23772</v>
      </c>
      <c r="G43" s="1490"/>
      <c r="H43" s="412">
        <v>23699</v>
      </c>
      <c r="I43" s="698"/>
      <c r="J43" s="412">
        <v>23449</v>
      </c>
      <c r="K43" s="698"/>
      <c r="L43" s="412">
        <v>23976</v>
      </c>
      <c r="M43" s="698"/>
      <c r="N43" s="412">
        <v>31890</v>
      </c>
      <c r="O43" s="657"/>
      <c r="P43" s="531"/>
      <c r="Q43" s="698"/>
      <c r="R43" s="412">
        <v>94781</v>
      </c>
      <c r="S43" s="657"/>
      <c r="T43" s="531"/>
      <c r="U43" s="698"/>
      <c r="V43" s="412">
        <v>94781</v>
      </c>
      <c r="W43" s="698"/>
      <c r="X43" s="531"/>
      <c r="Y43" s="698"/>
      <c r="Z43" s="412">
        <v>94781</v>
      </c>
      <c r="AA43" s="690"/>
      <c r="AB43" s="404"/>
    </row>
    <row r="44" spans="2:29" s="81" customFormat="1" ht="13.5" customHeight="1">
      <c r="B44" s="405">
        <v>59</v>
      </c>
      <c r="C44" s="406" t="s">
        <v>468</v>
      </c>
      <c r="D44" s="407"/>
      <c r="E44" s="712" t="s">
        <v>1</v>
      </c>
      <c r="F44" s="778">
        <v>1280525.8494703718</v>
      </c>
      <c r="G44" s="1489" t="s">
        <v>1</v>
      </c>
      <c r="H44" s="531">
        <v>1257753</v>
      </c>
      <c r="I44" s="698" t="s">
        <v>1</v>
      </c>
      <c r="J44" s="404">
        <v>1213522</v>
      </c>
      <c r="K44" s="698" t="s">
        <v>1</v>
      </c>
      <c r="L44" s="404">
        <v>1183725</v>
      </c>
      <c r="M44" s="698" t="s">
        <v>1</v>
      </c>
      <c r="N44" s="404">
        <v>1148606</v>
      </c>
      <c r="O44" s="657" t="s">
        <v>1</v>
      </c>
      <c r="P44" s="531">
        <v>1152015</v>
      </c>
      <c r="Q44" s="698" t="s">
        <v>1</v>
      </c>
      <c r="R44" s="404">
        <v>1172868</v>
      </c>
      <c r="S44" s="657" t="s">
        <v>1</v>
      </c>
      <c r="T44" s="531">
        <v>1176128</v>
      </c>
      <c r="U44" s="698" t="s">
        <v>1</v>
      </c>
      <c r="V44" s="404">
        <v>1139327</v>
      </c>
      <c r="W44" s="698" t="s">
        <v>1</v>
      </c>
      <c r="X44" s="531">
        <v>1142391</v>
      </c>
      <c r="Y44" s="698" t="s">
        <v>1</v>
      </c>
      <c r="Z44" s="404">
        <v>1105321</v>
      </c>
      <c r="AA44" s="783" t="s">
        <v>1</v>
      </c>
      <c r="AB44" s="404">
        <v>1110340</v>
      </c>
      <c r="AC44" s="386"/>
    </row>
    <row r="45" spans="2:29" s="81" customFormat="1" ht="9.9499999999999993" customHeight="1">
      <c r="B45" s="396"/>
      <c r="C45" s="407"/>
      <c r="D45" s="407"/>
      <c r="E45" s="708"/>
      <c r="F45" s="776"/>
      <c r="G45" s="1490"/>
      <c r="H45" s="530"/>
      <c r="I45" s="697"/>
      <c r="J45" s="398"/>
      <c r="K45" s="697"/>
      <c r="L45" s="398"/>
      <c r="M45" s="697"/>
      <c r="N45" s="398"/>
      <c r="O45" s="656"/>
      <c r="P45" s="530"/>
      <c r="Q45" s="697"/>
      <c r="R45" s="398"/>
      <c r="S45" s="656"/>
      <c r="T45" s="530"/>
      <c r="U45" s="697"/>
      <c r="V45" s="398"/>
      <c r="W45" s="697"/>
      <c r="X45" s="530"/>
      <c r="Y45" s="697"/>
      <c r="Z45" s="398"/>
      <c r="AA45" s="690"/>
      <c r="AB45" s="398"/>
      <c r="AC45" s="386"/>
    </row>
    <row r="46" spans="2:29" s="81" customFormat="1" ht="13.5" customHeight="1">
      <c r="B46" s="396">
        <v>60</v>
      </c>
      <c r="C46" s="392" t="s">
        <v>66</v>
      </c>
      <c r="D46" s="392"/>
      <c r="E46" s="708" t="s">
        <v>1</v>
      </c>
      <c r="F46" s="776">
        <v>8802891</v>
      </c>
      <c r="G46" s="1490" t="s">
        <v>1</v>
      </c>
      <c r="H46" s="530">
        <v>8389236</v>
      </c>
      <c r="I46" s="697" t="s">
        <v>1</v>
      </c>
      <c r="J46" s="398">
        <v>7790674</v>
      </c>
      <c r="K46" s="697" t="s">
        <v>1</v>
      </c>
      <c r="L46" s="398">
        <v>7396553</v>
      </c>
      <c r="M46" s="697" t="s">
        <v>1</v>
      </c>
      <c r="N46" s="398">
        <v>7035380</v>
      </c>
      <c r="O46" s="656" t="s">
        <v>1</v>
      </c>
      <c r="P46" s="530">
        <v>7043725</v>
      </c>
      <c r="Q46" s="697" t="s">
        <v>1</v>
      </c>
      <c r="R46" s="398">
        <v>6814247</v>
      </c>
      <c r="S46" s="656" t="s">
        <v>1</v>
      </c>
      <c r="T46" s="530">
        <v>6822315</v>
      </c>
      <c r="U46" s="697" t="s">
        <v>1</v>
      </c>
      <c r="V46" s="398">
        <v>6561813</v>
      </c>
      <c r="W46" s="697" t="s">
        <v>1</v>
      </c>
      <c r="X46" s="530">
        <v>6569557</v>
      </c>
      <c r="Y46" s="697" t="s">
        <v>1</v>
      </c>
      <c r="Z46" s="398">
        <v>6739516.9979446651</v>
      </c>
      <c r="AA46" s="690" t="s">
        <v>1</v>
      </c>
      <c r="AB46" s="398">
        <v>6745938</v>
      </c>
      <c r="AC46" s="386"/>
    </row>
    <row r="47" spans="2:29" s="81" customFormat="1" ht="9.9499999999999993" customHeight="1">
      <c r="B47" s="396"/>
      <c r="C47" s="392"/>
      <c r="D47" s="392"/>
      <c r="E47" s="708"/>
      <c r="F47" s="776"/>
      <c r="G47" s="1490"/>
      <c r="H47" s="530"/>
      <c r="I47" s="697"/>
      <c r="J47" s="398"/>
      <c r="K47" s="697"/>
      <c r="L47" s="398"/>
      <c r="M47" s="697"/>
      <c r="N47" s="398"/>
      <c r="O47" s="656"/>
      <c r="P47" s="530"/>
      <c r="Q47" s="697"/>
      <c r="R47" s="398"/>
      <c r="S47" s="656"/>
      <c r="T47" s="530"/>
      <c r="U47" s="697"/>
      <c r="V47" s="398"/>
      <c r="W47" s="697"/>
      <c r="X47" s="530"/>
      <c r="Y47" s="697"/>
      <c r="Z47" s="398"/>
      <c r="AA47" s="690"/>
      <c r="AB47" s="398"/>
      <c r="AC47" s="386"/>
    </row>
    <row r="48" spans="2:29" s="81" customFormat="1" ht="13.5" customHeight="1">
      <c r="B48" s="1722" t="s">
        <v>67</v>
      </c>
      <c r="C48" s="1722"/>
      <c r="D48" s="392"/>
      <c r="E48" s="708"/>
      <c r="F48" s="779"/>
      <c r="G48" s="1490"/>
      <c r="H48" s="532"/>
      <c r="I48" s="696"/>
      <c r="J48" s="407"/>
      <c r="K48" s="696"/>
      <c r="L48" s="407"/>
      <c r="M48" s="696"/>
      <c r="N48" s="407"/>
      <c r="O48" s="655"/>
      <c r="P48" s="532"/>
      <c r="Q48" s="696"/>
      <c r="R48" s="407"/>
      <c r="S48" s="655"/>
      <c r="T48" s="532"/>
      <c r="U48" s="696"/>
      <c r="V48" s="407"/>
      <c r="W48" s="696"/>
      <c r="X48" s="532"/>
      <c r="Y48" s="696"/>
      <c r="Z48" s="407"/>
      <c r="AA48" s="690"/>
      <c r="AB48" s="407"/>
      <c r="AC48" s="386"/>
    </row>
    <row r="49" spans="2:29" s="81" customFormat="1" ht="13.5" customHeight="1">
      <c r="B49" s="396">
        <v>61</v>
      </c>
      <c r="C49" s="397" t="s">
        <v>68</v>
      </c>
      <c r="D49" s="397"/>
      <c r="E49" s="708"/>
      <c r="F49" s="780">
        <v>0.1345239705308599</v>
      </c>
      <c r="G49" s="1490"/>
      <c r="H49" s="533">
        <v>0.1384512248791189</v>
      </c>
      <c r="I49" s="699"/>
      <c r="J49" s="413">
        <v>0.14299999999999999</v>
      </c>
      <c r="K49" s="699"/>
      <c r="L49" s="413">
        <v>0.14699999999999999</v>
      </c>
      <c r="M49" s="699"/>
      <c r="N49" s="413">
        <v>0.14799999999999999</v>
      </c>
      <c r="O49" s="658"/>
      <c r="P49" s="533">
        <v>0.14899999999999999</v>
      </c>
      <c r="Q49" s="699"/>
      <c r="R49" s="413">
        <v>0.14799999999999999</v>
      </c>
      <c r="S49" s="658"/>
      <c r="T49" s="533">
        <v>0.14799999999999999</v>
      </c>
      <c r="U49" s="699"/>
      <c r="V49" s="413">
        <v>0.14799999999999999</v>
      </c>
      <c r="W49" s="699"/>
      <c r="X49" s="533">
        <v>0.14899999999999999</v>
      </c>
      <c r="Y49" s="699"/>
      <c r="Z49" s="413">
        <v>0.13900000000000001</v>
      </c>
      <c r="AA49" s="690"/>
      <c r="AB49" s="413">
        <v>0.14000000000000001</v>
      </c>
      <c r="AC49" s="386"/>
    </row>
    <row r="50" spans="2:29" s="81" customFormat="1" ht="13.5" customHeight="1">
      <c r="B50" s="396">
        <v>62</v>
      </c>
      <c r="C50" s="397" t="s">
        <v>69</v>
      </c>
      <c r="D50" s="397"/>
      <c r="E50" s="708"/>
      <c r="F50" s="780">
        <v>0.14276603555245337</v>
      </c>
      <c r="G50" s="1490"/>
      <c r="H50" s="533">
        <v>0.14709968821952321</v>
      </c>
      <c r="I50" s="699"/>
      <c r="J50" s="413">
        <v>0.153</v>
      </c>
      <c r="K50" s="699"/>
      <c r="L50" s="413">
        <v>0.157</v>
      </c>
      <c r="M50" s="699"/>
      <c r="N50" s="413">
        <v>0.159</v>
      </c>
      <c r="O50" s="658"/>
      <c r="P50" s="533">
        <v>0.159</v>
      </c>
      <c r="Q50" s="699"/>
      <c r="R50" s="413">
        <v>0.158</v>
      </c>
      <c r="S50" s="658"/>
      <c r="T50" s="533">
        <v>0.159</v>
      </c>
      <c r="U50" s="699"/>
      <c r="V50" s="413">
        <v>0.159</v>
      </c>
      <c r="W50" s="699"/>
      <c r="X50" s="533">
        <v>0.159</v>
      </c>
      <c r="Y50" s="699"/>
      <c r="Z50" s="413">
        <v>0.15</v>
      </c>
      <c r="AA50" s="690"/>
      <c r="AB50" s="413">
        <v>0.15</v>
      </c>
      <c r="AC50" s="386"/>
    </row>
    <row r="51" spans="2:29" s="81" customFormat="1" ht="13.5" customHeight="1">
      <c r="B51" s="396">
        <v>63</v>
      </c>
      <c r="C51" s="397" t="s">
        <v>70</v>
      </c>
      <c r="D51" s="397"/>
      <c r="E51" s="708"/>
      <c r="F51" s="780">
        <v>0.14546651202092264</v>
      </c>
      <c r="G51" s="1490"/>
      <c r="H51" s="533">
        <v>0.14992461768866677</v>
      </c>
      <c r="I51" s="699"/>
      <c r="J51" s="413">
        <v>0.156</v>
      </c>
      <c r="K51" s="699"/>
      <c r="L51" s="413">
        <v>0.16</v>
      </c>
      <c r="M51" s="699"/>
      <c r="N51" s="413">
        <v>0.16300000000000001</v>
      </c>
      <c r="O51" s="658"/>
      <c r="P51" s="533">
        <v>0.16400000000000001</v>
      </c>
      <c r="Q51" s="699"/>
      <c r="R51" s="413">
        <v>0.17199999999999999</v>
      </c>
      <c r="S51" s="658"/>
      <c r="T51" s="533">
        <v>0.17199999999999999</v>
      </c>
      <c r="U51" s="699"/>
      <c r="V51" s="413">
        <v>0.17399999999999999</v>
      </c>
      <c r="W51" s="699"/>
      <c r="X51" s="533">
        <v>0.17399999999999999</v>
      </c>
      <c r="Y51" s="699"/>
      <c r="Z51" s="413">
        <v>0.16400000000000001</v>
      </c>
      <c r="AA51" s="690"/>
      <c r="AB51" s="413">
        <v>0.16500000000000001</v>
      </c>
      <c r="AC51" s="386"/>
    </row>
    <row r="52" spans="2:29" s="81" customFormat="1" ht="9.9499999999999993" customHeight="1">
      <c r="B52" s="396"/>
      <c r="C52" s="397"/>
      <c r="D52" s="397"/>
      <c r="E52" s="708"/>
      <c r="F52" s="776"/>
      <c r="G52" s="1490"/>
      <c r="H52" s="530"/>
      <c r="I52" s="697"/>
      <c r="J52" s="398"/>
      <c r="K52" s="697"/>
      <c r="L52" s="398"/>
      <c r="M52" s="697"/>
      <c r="N52" s="398"/>
      <c r="O52" s="656"/>
      <c r="P52" s="530"/>
      <c r="Q52" s="697"/>
      <c r="R52" s="398"/>
      <c r="S52" s="656"/>
      <c r="T52" s="530"/>
      <c r="U52" s="697"/>
      <c r="V52" s="398"/>
      <c r="W52" s="697"/>
      <c r="X52" s="530"/>
      <c r="Y52" s="697"/>
      <c r="Z52" s="398"/>
      <c r="AA52" s="690"/>
      <c r="AB52" s="398"/>
      <c r="AC52" s="386"/>
    </row>
    <row r="53" spans="2:29" s="81" customFormat="1" ht="13.5" customHeight="1">
      <c r="B53" s="1722" t="s">
        <v>71</v>
      </c>
      <c r="C53" s="1722"/>
      <c r="D53" s="392"/>
      <c r="E53" s="708"/>
      <c r="F53" s="779"/>
      <c r="G53" s="1490"/>
      <c r="H53" s="532"/>
      <c r="I53" s="696"/>
      <c r="J53" s="407"/>
      <c r="K53" s="696"/>
      <c r="L53" s="407"/>
      <c r="M53" s="696"/>
      <c r="N53" s="407"/>
      <c r="O53" s="655"/>
      <c r="P53" s="532"/>
      <c r="Q53" s="696"/>
      <c r="R53" s="407"/>
      <c r="S53" s="655"/>
      <c r="T53" s="532"/>
      <c r="U53" s="696"/>
      <c r="V53" s="407"/>
      <c r="W53" s="696"/>
      <c r="X53" s="532"/>
      <c r="Y53" s="696"/>
      <c r="Z53" s="407"/>
      <c r="AA53" s="690"/>
      <c r="AB53" s="407"/>
      <c r="AC53" s="386"/>
    </row>
    <row r="54" spans="2:29" s="81" customFormat="1" ht="13.5" customHeight="1">
      <c r="B54" s="396">
        <v>69</v>
      </c>
      <c r="C54" s="397" t="s">
        <v>72</v>
      </c>
      <c r="D54" s="397"/>
      <c r="E54" s="708"/>
      <c r="F54" s="780">
        <v>7.0000000000000007E-2</v>
      </c>
      <c r="G54" s="1490"/>
      <c r="H54" s="533">
        <v>7.0000000000000007E-2</v>
      </c>
      <c r="I54" s="699"/>
      <c r="J54" s="413">
        <v>7.0000000000000007E-2</v>
      </c>
      <c r="K54" s="699"/>
      <c r="L54" s="413">
        <v>7.0000000000000007E-2</v>
      </c>
      <c r="M54" s="699"/>
      <c r="N54" s="413">
        <v>7.0000000000000007E-2</v>
      </c>
      <c r="O54" s="658"/>
      <c r="P54" s="533"/>
      <c r="Q54" s="699"/>
      <c r="R54" s="413">
        <v>7.0000000000000007E-2</v>
      </c>
      <c r="S54" s="658"/>
      <c r="T54" s="533"/>
      <c r="U54" s="699"/>
      <c r="V54" s="413">
        <v>7.0000000000000007E-2</v>
      </c>
      <c r="W54" s="699"/>
      <c r="X54" s="533"/>
      <c r="Y54" s="699"/>
      <c r="Z54" s="413">
        <v>7.0000000000000007E-2</v>
      </c>
      <c r="AA54" s="690"/>
      <c r="AB54" s="413"/>
      <c r="AC54" s="386"/>
    </row>
    <row r="55" spans="2:29" s="81" customFormat="1" ht="13.5" customHeight="1">
      <c r="B55" s="396">
        <v>70</v>
      </c>
      <c r="C55" s="397" t="s">
        <v>73</v>
      </c>
      <c r="D55" s="397"/>
      <c r="E55" s="708"/>
      <c r="F55" s="780">
        <v>8.5000000000000006E-2</v>
      </c>
      <c r="G55" s="1490"/>
      <c r="H55" s="533">
        <v>8.5000000000000006E-2</v>
      </c>
      <c r="I55" s="699"/>
      <c r="J55" s="413">
        <v>8.5000000000000006E-2</v>
      </c>
      <c r="K55" s="699"/>
      <c r="L55" s="413">
        <v>8.5000000000000006E-2</v>
      </c>
      <c r="M55" s="699"/>
      <c r="N55" s="413">
        <v>8.5000000000000006E-2</v>
      </c>
      <c r="O55" s="658"/>
      <c r="P55" s="533"/>
      <c r="Q55" s="699"/>
      <c r="R55" s="413">
        <v>8.5000000000000006E-2</v>
      </c>
      <c r="S55" s="658"/>
      <c r="T55" s="533"/>
      <c r="U55" s="699"/>
      <c r="V55" s="413">
        <v>8.5000000000000006E-2</v>
      </c>
      <c r="W55" s="699"/>
      <c r="X55" s="533"/>
      <c r="Y55" s="699"/>
      <c r="Z55" s="413">
        <v>8.5000000000000006E-2</v>
      </c>
      <c r="AA55" s="690"/>
      <c r="AB55" s="413"/>
      <c r="AC55" s="386"/>
    </row>
    <row r="56" spans="2:29" s="81" customFormat="1" ht="13.5" customHeight="1">
      <c r="B56" s="396">
        <v>71</v>
      </c>
      <c r="C56" s="397" t="s">
        <v>74</v>
      </c>
      <c r="D56" s="397"/>
      <c r="E56" s="708"/>
      <c r="F56" s="780">
        <v>0.105</v>
      </c>
      <c r="G56" s="1490"/>
      <c r="H56" s="533">
        <v>0.105</v>
      </c>
      <c r="I56" s="699"/>
      <c r="J56" s="413">
        <v>0.105</v>
      </c>
      <c r="K56" s="699"/>
      <c r="L56" s="413">
        <v>0.105</v>
      </c>
      <c r="M56" s="699"/>
      <c r="N56" s="413">
        <v>0.105</v>
      </c>
      <c r="O56" s="658"/>
      <c r="P56" s="533"/>
      <c r="Q56" s="699"/>
      <c r="R56" s="413">
        <v>0.105</v>
      </c>
      <c r="S56" s="658"/>
      <c r="T56" s="533"/>
      <c r="U56" s="699"/>
      <c r="V56" s="413">
        <v>0.105</v>
      </c>
      <c r="W56" s="699"/>
      <c r="X56" s="533"/>
      <c r="Y56" s="699"/>
      <c r="Z56" s="413">
        <v>0.105</v>
      </c>
      <c r="AA56" s="690"/>
      <c r="AB56" s="413"/>
      <c r="AC56" s="386"/>
    </row>
    <row r="57" spans="2:29" s="388" customFormat="1" ht="9.9499999999999993" customHeight="1">
      <c r="B57" s="397"/>
      <c r="C57" s="397"/>
      <c r="D57" s="397"/>
      <c r="E57" s="708"/>
      <c r="F57" s="776"/>
      <c r="G57" s="1490"/>
      <c r="H57" s="530"/>
      <c r="I57" s="697"/>
      <c r="J57" s="398"/>
      <c r="K57" s="697"/>
      <c r="L57" s="398"/>
      <c r="M57" s="697"/>
      <c r="N57" s="398"/>
      <c r="O57" s="656"/>
      <c r="P57" s="530"/>
      <c r="Q57" s="697"/>
      <c r="R57" s="398"/>
      <c r="S57" s="656"/>
      <c r="T57" s="530"/>
      <c r="U57" s="697"/>
      <c r="V57" s="398"/>
      <c r="W57" s="697"/>
      <c r="X57" s="530"/>
      <c r="Y57" s="697"/>
      <c r="Z57" s="398"/>
      <c r="AA57" s="690"/>
      <c r="AB57" s="398"/>
      <c r="AC57" s="389"/>
    </row>
    <row r="58" spans="2:29" s="81" customFormat="1" ht="13.5" customHeight="1">
      <c r="B58" s="1722" t="s">
        <v>224</v>
      </c>
      <c r="C58" s="1722"/>
      <c r="D58" s="392"/>
      <c r="E58" s="708"/>
      <c r="F58" s="779"/>
      <c r="G58" s="1490"/>
      <c r="H58" s="532"/>
      <c r="I58" s="696"/>
      <c r="J58" s="407"/>
      <c r="K58" s="696"/>
      <c r="L58" s="407"/>
      <c r="M58" s="696"/>
      <c r="N58" s="407"/>
      <c r="O58" s="655"/>
      <c r="P58" s="532"/>
      <c r="Q58" s="696"/>
      <c r="R58" s="407"/>
      <c r="S58" s="655"/>
      <c r="T58" s="532"/>
      <c r="U58" s="696"/>
      <c r="V58" s="407"/>
      <c r="W58" s="696"/>
      <c r="X58" s="532"/>
      <c r="Y58" s="696"/>
      <c r="Z58" s="407"/>
      <c r="AA58" s="690"/>
      <c r="AB58" s="407"/>
      <c r="AC58" s="386"/>
    </row>
    <row r="59" spans="2:29" s="81" customFormat="1" ht="13.5" customHeight="1">
      <c r="B59" s="396">
        <v>80</v>
      </c>
      <c r="C59" s="397" t="s">
        <v>75</v>
      </c>
      <c r="D59" s="399"/>
      <c r="E59" s="709"/>
      <c r="F59" s="776" t="s">
        <v>76</v>
      </c>
      <c r="G59" s="1491"/>
      <c r="H59" s="530" t="s">
        <v>76</v>
      </c>
      <c r="I59" s="697"/>
      <c r="J59" s="398" t="s">
        <v>76</v>
      </c>
      <c r="K59" s="697"/>
      <c r="L59" s="398" t="s">
        <v>76</v>
      </c>
      <c r="M59" s="697"/>
      <c r="N59" s="398" t="s">
        <v>76</v>
      </c>
      <c r="O59" s="656"/>
      <c r="P59" s="530"/>
      <c r="Q59" s="697"/>
      <c r="R59" s="398" t="s">
        <v>76</v>
      </c>
      <c r="S59" s="656"/>
      <c r="T59" s="530"/>
      <c r="U59" s="697"/>
      <c r="V59" s="398" t="s">
        <v>76</v>
      </c>
      <c r="W59" s="697"/>
      <c r="X59" s="530"/>
      <c r="Y59" s="697"/>
      <c r="Z59" s="398" t="s">
        <v>76</v>
      </c>
      <c r="AA59" s="691"/>
      <c r="AB59" s="398"/>
      <c r="AC59" s="386"/>
    </row>
    <row r="60" spans="2:29" s="81" customFormat="1" ht="13.5" customHeight="1">
      <c r="B60" s="396">
        <v>81</v>
      </c>
      <c r="C60" s="397" t="s">
        <v>77</v>
      </c>
      <c r="D60" s="399"/>
      <c r="E60" s="709"/>
      <c r="F60" s="776" t="s">
        <v>76</v>
      </c>
      <c r="G60" s="1491"/>
      <c r="H60" s="530" t="s">
        <v>76</v>
      </c>
      <c r="I60" s="697"/>
      <c r="J60" s="398" t="s">
        <v>76</v>
      </c>
      <c r="K60" s="697"/>
      <c r="L60" s="398" t="s">
        <v>76</v>
      </c>
      <c r="M60" s="697"/>
      <c r="N60" s="398" t="s">
        <v>76</v>
      </c>
      <c r="O60" s="656"/>
      <c r="P60" s="530"/>
      <c r="Q60" s="697"/>
      <c r="R60" s="398" t="s">
        <v>76</v>
      </c>
      <c r="S60" s="656"/>
      <c r="T60" s="530"/>
      <c r="U60" s="697"/>
      <c r="V60" s="398" t="s">
        <v>76</v>
      </c>
      <c r="W60" s="697"/>
      <c r="X60" s="530"/>
      <c r="Y60" s="697"/>
      <c r="Z60" s="398" t="s">
        <v>76</v>
      </c>
      <c r="AA60" s="691"/>
      <c r="AB60" s="398"/>
      <c r="AC60" s="386"/>
    </row>
    <row r="61" spans="2:29" s="81" customFormat="1" ht="13.5" customHeight="1">
      <c r="B61" s="396">
        <v>82</v>
      </c>
      <c r="C61" s="397" t="s">
        <v>78</v>
      </c>
      <c r="D61" s="399"/>
      <c r="E61" s="709"/>
      <c r="F61" s="776" t="s">
        <v>76</v>
      </c>
      <c r="G61" s="1491"/>
      <c r="H61" s="530" t="s">
        <v>76</v>
      </c>
      <c r="I61" s="697"/>
      <c r="J61" s="398" t="s">
        <v>76</v>
      </c>
      <c r="K61" s="697"/>
      <c r="L61" s="398" t="s">
        <v>76</v>
      </c>
      <c r="M61" s="697"/>
      <c r="N61" s="398" t="s">
        <v>76</v>
      </c>
      <c r="O61" s="656"/>
      <c r="P61" s="530"/>
      <c r="Q61" s="697"/>
      <c r="R61" s="398" t="s">
        <v>76</v>
      </c>
      <c r="S61" s="656"/>
      <c r="T61" s="530"/>
      <c r="U61" s="697"/>
      <c r="V61" s="398" t="s">
        <v>76</v>
      </c>
      <c r="W61" s="697"/>
      <c r="X61" s="530"/>
      <c r="Y61" s="697"/>
      <c r="Z61" s="398" t="s">
        <v>76</v>
      </c>
      <c r="AA61" s="691"/>
      <c r="AB61" s="398"/>
      <c r="AC61" s="386"/>
    </row>
    <row r="62" spans="2:29" s="81" customFormat="1" ht="13.5" customHeight="1">
      <c r="B62" s="396">
        <v>83</v>
      </c>
      <c r="C62" s="397" t="s">
        <v>79</v>
      </c>
      <c r="D62" s="399"/>
      <c r="E62" s="708"/>
      <c r="F62" s="769">
        <v>0</v>
      </c>
      <c r="G62" s="1490"/>
      <c r="H62" s="683">
        <v>0</v>
      </c>
      <c r="I62" s="697"/>
      <c r="J62" s="400">
        <v>0</v>
      </c>
      <c r="K62" s="697"/>
      <c r="L62" s="400">
        <v>0</v>
      </c>
      <c r="M62" s="697"/>
      <c r="N62" s="400">
        <v>0</v>
      </c>
      <c r="O62" s="697"/>
      <c r="P62" s="530"/>
      <c r="Q62" s="697"/>
      <c r="R62" s="400">
        <v>0</v>
      </c>
      <c r="S62" s="656"/>
      <c r="T62" s="530"/>
      <c r="U62" s="697"/>
      <c r="V62" s="400">
        <v>0</v>
      </c>
      <c r="W62" s="697"/>
      <c r="X62" s="530"/>
      <c r="Y62" s="697"/>
      <c r="Z62" s="400">
        <v>0</v>
      </c>
      <c r="AA62" s="691"/>
      <c r="AB62" s="398"/>
      <c r="AC62" s="386"/>
    </row>
    <row r="63" spans="2:29" s="81" customFormat="1" ht="13.5" customHeight="1">
      <c r="B63" s="396">
        <v>84</v>
      </c>
      <c r="C63" s="397" t="s">
        <v>80</v>
      </c>
      <c r="D63" s="399"/>
      <c r="E63" s="709"/>
      <c r="F63" s="769">
        <v>0</v>
      </c>
      <c r="G63" s="1491"/>
      <c r="H63" s="683">
        <v>0</v>
      </c>
      <c r="I63" s="697"/>
      <c r="J63" s="400">
        <v>0</v>
      </c>
      <c r="K63" s="400"/>
      <c r="L63" s="400">
        <v>0</v>
      </c>
      <c r="M63" s="697"/>
      <c r="N63" s="400">
        <v>0</v>
      </c>
      <c r="O63" s="656"/>
      <c r="P63" s="530"/>
      <c r="Q63" s="697"/>
      <c r="R63" s="398">
        <v>62890.5</v>
      </c>
      <c r="S63" s="656"/>
      <c r="T63" s="530"/>
      <c r="U63" s="697"/>
      <c r="V63" s="398">
        <v>62890.5</v>
      </c>
      <c r="W63" s="697"/>
      <c r="X63" s="530"/>
      <c r="Y63" s="663"/>
      <c r="Z63" s="398">
        <v>62890.5</v>
      </c>
      <c r="AA63" s="691"/>
      <c r="AB63" s="398"/>
      <c r="AC63" s="386"/>
    </row>
    <row r="64" spans="2:29" s="81" customFormat="1" ht="13.5" customHeight="1" thickBot="1">
      <c r="B64" s="414">
        <v>85</v>
      </c>
      <c r="C64" s="415" t="s">
        <v>81</v>
      </c>
      <c r="D64" s="416"/>
      <c r="E64" s="710"/>
      <c r="F64" s="781">
        <v>0</v>
      </c>
      <c r="G64" s="1492"/>
      <c r="H64" s="505">
        <v>0</v>
      </c>
      <c r="I64" s="700"/>
      <c r="J64" s="505">
        <v>0</v>
      </c>
      <c r="K64" s="505"/>
      <c r="L64" s="505">
        <v>0</v>
      </c>
      <c r="M64" s="700"/>
      <c r="N64" s="505">
        <v>0</v>
      </c>
      <c r="O64" s="659"/>
      <c r="P64" s="534"/>
      <c r="Q64" s="700"/>
      <c r="R64" s="505">
        <v>2109.5</v>
      </c>
      <c r="S64" s="659"/>
      <c r="T64" s="534"/>
      <c r="U64" s="700"/>
      <c r="V64" s="505">
        <v>2109.5</v>
      </c>
      <c r="W64" s="700"/>
      <c r="X64" s="534"/>
      <c r="Y64" s="664"/>
      <c r="Z64" s="505">
        <v>2109.5</v>
      </c>
      <c r="AA64" s="692"/>
      <c r="AB64" s="417"/>
      <c r="AC64" s="386"/>
    </row>
    <row r="65" spans="1:29" ht="5.0999999999999996" customHeight="1">
      <c r="B65" s="75"/>
      <c r="C65" s="221"/>
      <c r="F65" s="75"/>
      <c r="G65" s="73"/>
      <c r="H65" s="73"/>
      <c r="I65" s="128"/>
      <c r="J65" s="128"/>
      <c r="K65" s="128"/>
      <c r="L65" s="128"/>
      <c r="M65" s="705"/>
      <c r="N65" s="541"/>
      <c r="O65" s="541"/>
      <c r="P65" s="541"/>
      <c r="Q65" s="701"/>
      <c r="R65" s="75"/>
      <c r="S65" s="75"/>
      <c r="T65" s="75"/>
      <c r="U65" s="701"/>
      <c r="V65" s="75"/>
      <c r="W65" s="701"/>
      <c r="X65" s="75"/>
      <c r="Y65" s="665"/>
      <c r="Z65" s="474"/>
      <c r="AA65" s="689"/>
      <c r="AB65" s="474"/>
    </row>
    <row r="66" spans="1:29" s="764" customFormat="1" ht="12.75">
      <c r="A66" s="760"/>
      <c r="B66" s="283" t="s">
        <v>626</v>
      </c>
      <c r="C66" s="567"/>
      <c r="D66" s="567"/>
      <c r="E66" s="567"/>
      <c r="F66" s="567"/>
      <c r="G66" s="98"/>
      <c r="H66" s="98"/>
      <c r="I66" s="567"/>
      <c r="J66" s="567"/>
      <c r="K66" s="567"/>
      <c r="L66" s="567"/>
      <c r="M66" s="567"/>
      <c r="N66" s="567"/>
      <c r="O66" s="567"/>
      <c r="P66" s="567"/>
      <c r="Q66" s="761"/>
      <c r="R66" s="761"/>
      <c r="S66" s="762"/>
      <c r="T66" s="762"/>
      <c r="U66" s="763"/>
      <c r="V66" s="762"/>
      <c r="W66" s="763"/>
    </row>
    <row r="67" spans="1:29" s="764" customFormat="1" ht="11.25">
      <c r="A67" s="760"/>
      <c r="B67" s="283" t="s">
        <v>559</v>
      </c>
      <c r="C67" s="567"/>
      <c r="D67" s="567"/>
      <c r="E67" s="567"/>
      <c r="F67" s="567"/>
      <c r="G67" s="98"/>
      <c r="H67" s="98"/>
      <c r="I67" s="567"/>
      <c r="J67" s="567"/>
      <c r="K67" s="567"/>
      <c r="L67" s="567"/>
      <c r="M67" s="567"/>
      <c r="N67" s="567"/>
      <c r="O67" s="567"/>
      <c r="P67" s="567"/>
      <c r="Q67" s="761"/>
      <c r="R67" s="761"/>
      <c r="S67" s="762"/>
      <c r="T67" s="762"/>
      <c r="U67" s="763"/>
      <c r="V67" s="762"/>
      <c r="W67" s="763"/>
    </row>
    <row r="68" spans="1:29" s="78" customFormat="1" ht="13.5" customHeight="1">
      <c r="B68" s="224" t="s">
        <v>356</v>
      </c>
      <c r="C68" s="223"/>
      <c r="D68" s="74"/>
      <c r="E68" s="686"/>
      <c r="I68" s="32"/>
      <c r="J68" s="32"/>
      <c r="K68" s="32"/>
      <c r="L68" s="32"/>
      <c r="M68" s="752"/>
      <c r="N68" s="77"/>
      <c r="O68" s="77"/>
      <c r="P68" s="77"/>
      <c r="Q68" s="753"/>
      <c r="U68" s="753"/>
      <c r="W68" s="753"/>
      <c r="Y68" s="660"/>
      <c r="Z68" s="478"/>
      <c r="AA68" s="687"/>
      <c r="AB68" s="478"/>
      <c r="AC68" s="73"/>
    </row>
  </sheetData>
  <mergeCells count="16">
    <mergeCell ref="E4:L4"/>
    <mergeCell ref="B58:C58"/>
    <mergeCell ref="B6:C6"/>
    <mergeCell ref="B7:C7"/>
    <mergeCell ref="B15:C15"/>
    <mergeCell ref="B19:C19"/>
    <mergeCell ref="B28:C28"/>
    <mergeCell ref="B33:C33"/>
    <mergeCell ref="B41:C41"/>
    <mergeCell ref="B48:C48"/>
    <mergeCell ref="B53:C53"/>
    <mergeCell ref="M5:P5"/>
    <mergeCell ref="Y5:AB5"/>
    <mergeCell ref="V5:X5"/>
    <mergeCell ref="Q5:T5"/>
    <mergeCell ref="M4:AB4"/>
  </mergeCells>
  <pageMargins left="0.7" right="0.7" top="1" bottom="0.5" header="0.5" footer="0.3"/>
  <pageSetup scale="55" fitToWidth="0" orientation="landscape" r:id="rId1"/>
  <headerFooter scaleWithDoc="0">
    <oddHeader>&amp;L&amp;G</oddHeader>
    <oddFooter>&amp;C&amp;8&amp;P&amp;R&amp;8&amp;G</oddFooter>
  </headerFooter>
  <colBreaks count="1" manualBreakCount="1">
    <brk id="12" max="67"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showGridLines="0" workbookViewId="0"/>
  </sheetViews>
  <sheetFormatPr defaultColWidth="9.140625" defaultRowHeight="15"/>
  <cols>
    <col min="1" max="2" width="3.7109375" style="78" customWidth="1"/>
    <col min="3" max="3" width="102" style="223" customWidth="1"/>
    <col min="4" max="4" width="1.7109375" style="223" customWidth="1"/>
    <col min="5" max="5" width="2.42578125" style="229" bestFit="1" customWidth="1"/>
    <col min="6" max="6" width="10" style="78" bestFit="1" customWidth="1"/>
    <col min="7" max="7" width="2.42578125" style="78" bestFit="1" customWidth="1"/>
    <col min="8" max="8" width="10" style="78" bestFit="1" customWidth="1"/>
    <col min="9" max="9" width="2.42578125" style="78" bestFit="1" customWidth="1"/>
    <col min="10" max="10" width="10" style="78" bestFit="1" customWidth="1"/>
    <col min="11" max="11" width="2.42578125" style="78" bestFit="1" customWidth="1"/>
    <col min="12" max="12" width="10" style="78" bestFit="1" customWidth="1"/>
    <col min="13" max="13" width="2.42578125" style="78" bestFit="1" customWidth="1"/>
    <col min="14" max="14" width="10" style="78" bestFit="1" customWidth="1"/>
    <col min="15" max="15" width="2.42578125" style="78" bestFit="1" customWidth="1"/>
    <col min="16" max="16" width="10" style="478" bestFit="1" customWidth="1"/>
    <col min="17" max="17" width="2.42578125" style="78" bestFit="1" customWidth="1"/>
    <col min="18" max="18" width="10" style="478" bestFit="1" customWidth="1"/>
    <col min="19" max="19" width="2.42578125" style="78" bestFit="1" customWidth="1"/>
    <col min="20" max="20" width="10" style="78" bestFit="1" customWidth="1"/>
    <col min="21" max="21" width="9.140625" style="73"/>
    <col min="22" max="16384" width="9.140625" style="78"/>
  </cols>
  <sheetData>
    <row r="1" spans="2:21" ht="11.25" customHeight="1">
      <c r="E1" s="228"/>
      <c r="F1" s="73"/>
      <c r="G1" s="73"/>
      <c r="H1" s="73"/>
      <c r="I1" s="73"/>
      <c r="J1" s="73"/>
      <c r="K1" s="73"/>
      <c r="L1" s="73"/>
      <c r="M1" s="73"/>
      <c r="N1" s="73"/>
      <c r="O1" s="73"/>
      <c r="P1" s="474"/>
      <c r="Q1" s="73"/>
      <c r="R1" s="474"/>
      <c r="S1" s="73"/>
      <c r="T1" s="73"/>
    </row>
    <row r="2" spans="2:21">
      <c r="B2" s="222" t="s">
        <v>542</v>
      </c>
      <c r="E2" s="228"/>
      <c r="F2" s="73"/>
      <c r="G2" s="73"/>
      <c r="H2" s="73"/>
      <c r="I2" s="73"/>
      <c r="J2" s="73"/>
      <c r="K2" s="73"/>
      <c r="L2" s="73"/>
      <c r="M2" s="73"/>
      <c r="N2" s="73"/>
      <c r="O2" s="73"/>
      <c r="P2" s="474"/>
      <c r="Q2" s="73"/>
      <c r="R2" s="474"/>
      <c r="S2" s="73"/>
      <c r="T2" s="73"/>
    </row>
    <row r="3" spans="2:21" ht="5.0999999999999996" customHeight="1">
      <c r="B3" s="226"/>
      <c r="C3" s="227"/>
      <c r="D3" s="227"/>
      <c r="E3" s="342"/>
      <c r="F3" s="226"/>
      <c r="G3" s="226"/>
      <c r="H3" s="226"/>
      <c r="I3" s="226"/>
      <c r="J3" s="226"/>
      <c r="K3" s="226"/>
      <c r="L3" s="226"/>
      <c r="M3" s="226"/>
      <c r="N3" s="226"/>
      <c r="O3" s="226"/>
      <c r="P3" s="475"/>
      <c r="Q3" s="226"/>
      <c r="R3" s="475"/>
      <c r="S3" s="226"/>
      <c r="T3" s="226"/>
    </row>
    <row r="4" spans="2:21" s="418" customFormat="1" ht="15" customHeight="1">
      <c r="C4" s="387"/>
      <c r="D4" s="387"/>
      <c r="E4" s="1727" t="s">
        <v>354</v>
      </c>
      <c r="F4" s="1727"/>
      <c r="G4" s="1727"/>
      <c r="H4" s="1727"/>
      <c r="I4" s="1727"/>
      <c r="J4" s="1727"/>
      <c r="K4" s="1727"/>
      <c r="L4" s="1728"/>
      <c r="M4" s="1725" t="s">
        <v>339</v>
      </c>
      <c r="N4" s="1726"/>
      <c r="O4" s="1726"/>
      <c r="P4" s="1726"/>
      <c r="Q4" s="1726"/>
      <c r="R4" s="1726"/>
      <c r="S4" s="1726"/>
      <c r="T4" s="1726"/>
      <c r="U4" s="385"/>
    </row>
    <row r="5" spans="2:21" s="418" customFormat="1">
      <c r="B5" s="1723" t="s">
        <v>325</v>
      </c>
      <c r="C5" s="1723"/>
      <c r="D5" s="389"/>
      <c r="E5" s="419"/>
      <c r="F5" s="419" t="s">
        <v>529</v>
      </c>
      <c r="G5" s="450"/>
      <c r="H5" s="480" t="s">
        <v>530</v>
      </c>
      <c r="I5" s="450"/>
      <c r="J5" s="480" t="s">
        <v>412</v>
      </c>
      <c r="K5" s="480"/>
      <c r="L5" s="770" t="s">
        <v>394</v>
      </c>
      <c r="M5" s="481"/>
      <c r="N5" s="480" t="s">
        <v>139</v>
      </c>
      <c r="O5" s="450"/>
      <c r="P5" s="480" t="s">
        <v>121</v>
      </c>
      <c r="Q5" s="450"/>
      <c r="R5" s="480" t="s">
        <v>138</v>
      </c>
      <c r="S5" s="450"/>
      <c r="T5" s="480" t="s">
        <v>137</v>
      </c>
      <c r="U5" s="385"/>
    </row>
    <row r="6" spans="2:21" s="418" customFormat="1" ht="12.75">
      <c r="B6" s="1729"/>
      <c r="C6" s="1729"/>
      <c r="D6" s="420"/>
      <c r="E6" s="421"/>
      <c r="F6" s="767"/>
      <c r="G6" s="422"/>
      <c r="H6" s="422"/>
      <c r="I6" s="385"/>
      <c r="J6" s="385"/>
      <c r="K6" s="422"/>
      <c r="L6" s="771"/>
      <c r="M6" s="482"/>
      <c r="N6" s="422"/>
      <c r="O6" s="422"/>
      <c r="P6" s="422"/>
      <c r="Q6" s="422"/>
      <c r="R6" s="422"/>
      <c r="S6" s="422"/>
      <c r="T6" s="422"/>
      <c r="U6" s="385"/>
    </row>
    <row r="7" spans="2:21" s="418" customFormat="1" ht="12.95" customHeight="1">
      <c r="C7" s="407" t="s">
        <v>91</v>
      </c>
      <c r="D7" s="407"/>
      <c r="E7" s="394"/>
      <c r="F7" s="768"/>
      <c r="G7" s="409"/>
      <c r="H7" s="396"/>
      <c r="I7" s="396"/>
      <c r="J7" s="396"/>
      <c r="K7" s="409"/>
      <c r="L7" s="772"/>
      <c r="M7" s="483"/>
      <c r="N7" s="396"/>
      <c r="O7" s="409"/>
      <c r="P7" s="396"/>
      <c r="Q7" s="409"/>
      <c r="R7" s="396"/>
      <c r="S7" s="409"/>
      <c r="T7" s="396"/>
      <c r="U7" s="385"/>
    </row>
    <row r="8" spans="2:21" s="418" customFormat="1" ht="12.95" customHeight="1">
      <c r="B8" s="424">
        <v>1</v>
      </c>
      <c r="C8" s="397" t="s">
        <v>92</v>
      </c>
      <c r="D8" s="397"/>
      <c r="E8" s="394" t="s">
        <v>1</v>
      </c>
      <c r="F8" s="1264">
        <v>24481165</v>
      </c>
      <c r="G8" s="520" t="s">
        <v>1</v>
      </c>
      <c r="H8" s="1278">
        <v>22806548</v>
      </c>
      <c r="I8" s="520" t="s">
        <v>1</v>
      </c>
      <c r="J8" s="1278">
        <v>21607008</v>
      </c>
      <c r="K8" s="520" t="s">
        <v>1</v>
      </c>
      <c r="L8" s="1292">
        <v>20712758</v>
      </c>
      <c r="M8" s="1247" t="s">
        <v>1</v>
      </c>
      <c r="N8" s="1278">
        <v>20278798</v>
      </c>
      <c r="O8" s="425" t="s">
        <v>1</v>
      </c>
      <c r="P8" s="1278">
        <v>19833924</v>
      </c>
      <c r="Q8" s="520" t="s">
        <v>1</v>
      </c>
      <c r="R8" s="1278">
        <v>19374722</v>
      </c>
      <c r="S8" s="520" t="s">
        <v>1</v>
      </c>
      <c r="T8" s="1278">
        <v>18866331.639951833</v>
      </c>
      <c r="U8" s="385"/>
    </row>
    <row r="9" spans="2:21" s="418" customFormat="1" ht="12.95" customHeight="1">
      <c r="B9" s="426">
        <v>2</v>
      </c>
      <c r="C9" s="427" t="s">
        <v>355</v>
      </c>
      <c r="D9" s="428"/>
      <c r="E9" s="429"/>
      <c r="F9" s="1265">
        <v>-23333</v>
      </c>
      <c r="G9" s="518"/>
      <c r="H9" s="1279">
        <v>-25616</v>
      </c>
      <c r="I9" s="518"/>
      <c r="J9" s="1279">
        <v>-22248</v>
      </c>
      <c r="K9" s="521"/>
      <c r="L9" s="1293">
        <v>-21149</v>
      </c>
      <c r="M9" s="1248"/>
      <c r="N9" s="1279">
        <v>-20572</v>
      </c>
      <c r="O9" s="1260"/>
      <c r="P9" s="1279">
        <v>-19310</v>
      </c>
      <c r="Q9" s="521"/>
      <c r="R9" s="1279">
        <v>-15207</v>
      </c>
      <c r="S9" s="521"/>
      <c r="T9" s="1279">
        <v>-11875</v>
      </c>
      <c r="U9" s="385"/>
    </row>
    <row r="10" spans="2:21" s="418" customFormat="1" ht="12.95" customHeight="1">
      <c r="B10" s="430">
        <v>3</v>
      </c>
      <c r="C10" s="431" t="s">
        <v>313</v>
      </c>
      <c r="D10" s="428"/>
      <c r="E10" s="711" t="s">
        <v>1</v>
      </c>
      <c r="F10" s="1266">
        <v>24457832</v>
      </c>
      <c r="G10" s="682" t="s">
        <v>1</v>
      </c>
      <c r="H10" s="1280">
        <v>22780932</v>
      </c>
      <c r="I10" s="682" t="s">
        <v>1</v>
      </c>
      <c r="J10" s="1280">
        <v>21584760</v>
      </c>
      <c r="K10" s="682" t="s">
        <v>1</v>
      </c>
      <c r="L10" s="1294">
        <v>20691609</v>
      </c>
      <c r="M10" s="1494" t="s">
        <v>1</v>
      </c>
      <c r="N10" s="1280">
        <v>20258226</v>
      </c>
      <c r="O10" s="1261" t="s">
        <v>1</v>
      </c>
      <c r="P10" s="1280">
        <v>19814614</v>
      </c>
      <c r="Q10" s="682" t="s">
        <v>1</v>
      </c>
      <c r="R10" s="1280">
        <v>19359515</v>
      </c>
      <c r="S10" s="682" t="s">
        <v>1</v>
      </c>
      <c r="T10" s="1280">
        <v>18854456.639951833</v>
      </c>
      <c r="U10" s="385"/>
    </row>
    <row r="11" spans="2:21" s="418" customFormat="1" ht="12.95" customHeight="1">
      <c r="B11" s="424"/>
      <c r="C11" s="428"/>
      <c r="D11" s="428"/>
      <c r="E11" s="393"/>
      <c r="F11" s="1264"/>
      <c r="G11" s="520"/>
      <c r="H11" s="1278"/>
      <c r="I11" s="520"/>
      <c r="J11" s="1278"/>
      <c r="K11" s="520"/>
      <c r="L11" s="1292"/>
      <c r="M11" s="1247"/>
      <c r="N11" s="1278"/>
      <c r="O11" s="425"/>
      <c r="P11" s="1278"/>
      <c r="Q11" s="520"/>
      <c r="R11" s="1278"/>
      <c r="S11" s="520"/>
      <c r="T11" s="1278"/>
      <c r="U11" s="385"/>
    </row>
    <row r="12" spans="2:21" s="418" customFormat="1" ht="12.95" customHeight="1">
      <c r="B12" s="432"/>
      <c r="C12" s="433" t="s">
        <v>93</v>
      </c>
      <c r="D12" s="433"/>
      <c r="E12" s="393"/>
      <c r="F12" s="1267"/>
      <c r="G12" s="522"/>
      <c r="H12" s="1281"/>
      <c r="I12" s="522"/>
      <c r="J12" s="1281"/>
      <c r="K12" s="522"/>
      <c r="L12" s="1295"/>
      <c r="M12" s="1249"/>
      <c r="N12" s="1281"/>
      <c r="O12" s="1262"/>
      <c r="P12" s="1281"/>
      <c r="Q12" s="522"/>
      <c r="R12" s="1281"/>
      <c r="S12" s="522"/>
      <c r="T12" s="1281"/>
      <c r="U12" s="385"/>
    </row>
    <row r="13" spans="2:21" s="418" customFormat="1" ht="12.95" customHeight="1">
      <c r="B13" s="424">
        <v>4</v>
      </c>
      <c r="C13" s="428" t="s">
        <v>94</v>
      </c>
      <c r="D13" s="428"/>
      <c r="E13" s="393" t="s">
        <v>1</v>
      </c>
      <c r="F13" s="1268">
        <v>20237</v>
      </c>
      <c r="G13" s="523" t="s">
        <v>1</v>
      </c>
      <c r="H13" s="1282">
        <v>17018</v>
      </c>
      <c r="I13" s="523" t="s">
        <v>1</v>
      </c>
      <c r="J13" s="1282">
        <v>12991</v>
      </c>
      <c r="K13" s="520" t="s">
        <v>1</v>
      </c>
      <c r="L13" s="1292">
        <v>9170</v>
      </c>
      <c r="M13" s="1247" t="s">
        <v>1</v>
      </c>
      <c r="N13" s="1278">
        <v>17963</v>
      </c>
      <c r="O13" s="425" t="s">
        <v>1</v>
      </c>
      <c r="P13" s="1278">
        <v>16229</v>
      </c>
      <c r="Q13" s="520" t="s">
        <v>1</v>
      </c>
      <c r="R13" s="1278">
        <v>18199</v>
      </c>
      <c r="S13" s="520" t="s">
        <v>1</v>
      </c>
      <c r="T13" s="1278">
        <v>12117</v>
      </c>
      <c r="U13" s="385"/>
    </row>
    <row r="14" spans="2:21" s="418" customFormat="1" ht="12.95" customHeight="1">
      <c r="B14" s="424">
        <v>5</v>
      </c>
      <c r="C14" s="434" t="s">
        <v>353</v>
      </c>
      <c r="D14" s="434"/>
      <c r="E14" s="393"/>
      <c r="F14" s="1268">
        <v>40137</v>
      </c>
      <c r="G14" s="523"/>
      <c r="H14" s="1282">
        <v>37098</v>
      </c>
      <c r="I14" s="523"/>
      <c r="J14" s="1282">
        <v>33207</v>
      </c>
      <c r="K14" s="523"/>
      <c r="L14" s="1296">
        <v>32660</v>
      </c>
      <c r="M14" s="1250"/>
      <c r="N14" s="1282">
        <v>30102</v>
      </c>
      <c r="O14" s="1263"/>
      <c r="P14" s="1282">
        <v>26785</v>
      </c>
      <c r="Q14" s="523"/>
      <c r="R14" s="1282">
        <v>19743</v>
      </c>
      <c r="S14" s="523"/>
      <c r="T14" s="1282">
        <v>18722</v>
      </c>
      <c r="U14" s="385"/>
    </row>
    <row r="15" spans="2:21" s="418" customFormat="1" ht="12.95" customHeight="1">
      <c r="B15" s="424">
        <v>6</v>
      </c>
      <c r="C15" s="434" t="s">
        <v>95</v>
      </c>
      <c r="D15" s="434"/>
      <c r="E15" s="435"/>
      <c r="F15" s="769">
        <v>0</v>
      </c>
      <c r="G15" s="683"/>
      <c r="H15" s="683">
        <v>0</v>
      </c>
      <c r="I15" s="683"/>
      <c r="J15" s="683">
        <v>0</v>
      </c>
      <c r="K15" s="1259"/>
      <c r="L15" s="524">
        <v>0</v>
      </c>
      <c r="M15" s="1251"/>
      <c r="N15" s="400">
        <v>0</v>
      </c>
      <c r="O15" s="1259"/>
      <c r="P15" s="400">
        <v>0</v>
      </c>
      <c r="Q15" s="1259"/>
      <c r="R15" s="400">
        <v>0</v>
      </c>
      <c r="S15" s="1259"/>
      <c r="T15" s="400">
        <v>0</v>
      </c>
      <c r="U15" s="385"/>
    </row>
    <row r="16" spans="2:21" s="418" customFormat="1" ht="12.95" customHeight="1">
      <c r="B16" s="424">
        <v>7</v>
      </c>
      <c r="C16" s="436" t="s">
        <v>96</v>
      </c>
      <c r="D16" s="436"/>
      <c r="E16" s="435"/>
      <c r="F16" s="769">
        <v>0</v>
      </c>
      <c r="G16" s="683"/>
      <c r="H16" s="683">
        <v>0</v>
      </c>
      <c r="I16" s="683"/>
      <c r="J16" s="683">
        <v>0</v>
      </c>
      <c r="K16" s="1259"/>
      <c r="L16" s="524">
        <v>0</v>
      </c>
      <c r="M16" s="1251"/>
      <c r="N16" s="400">
        <v>0</v>
      </c>
      <c r="O16" s="1259"/>
      <c r="P16" s="400">
        <v>0</v>
      </c>
      <c r="Q16" s="1259"/>
      <c r="R16" s="400">
        <v>0</v>
      </c>
      <c r="S16" s="1259"/>
      <c r="T16" s="400">
        <v>0</v>
      </c>
      <c r="U16" s="385"/>
    </row>
    <row r="17" spans="2:21" s="418" customFormat="1" ht="12.95" customHeight="1">
      <c r="B17" s="424">
        <v>8</v>
      </c>
      <c r="C17" s="428" t="s">
        <v>97</v>
      </c>
      <c r="D17" s="428"/>
      <c r="E17" s="393"/>
      <c r="F17" s="769">
        <v>0</v>
      </c>
      <c r="G17" s="683"/>
      <c r="H17" s="683">
        <v>0</v>
      </c>
      <c r="I17" s="683"/>
      <c r="J17" s="683">
        <v>0</v>
      </c>
      <c r="K17" s="1259"/>
      <c r="L17" s="524">
        <v>0</v>
      </c>
      <c r="M17" s="1251"/>
      <c r="N17" s="400">
        <v>0</v>
      </c>
      <c r="O17" s="1259"/>
      <c r="P17" s="400">
        <v>0</v>
      </c>
      <c r="Q17" s="1259"/>
      <c r="R17" s="400">
        <v>0</v>
      </c>
      <c r="S17" s="1259"/>
      <c r="T17" s="400">
        <v>0</v>
      </c>
      <c r="U17" s="385"/>
    </row>
    <row r="18" spans="2:21" s="418" customFormat="1" ht="12.95" customHeight="1">
      <c r="B18" s="424">
        <v>9</v>
      </c>
      <c r="C18" s="428" t="s">
        <v>98</v>
      </c>
      <c r="D18" s="428"/>
      <c r="E18" s="393"/>
      <c r="F18" s="769">
        <v>0</v>
      </c>
      <c r="G18" s="683"/>
      <c r="H18" s="683">
        <v>0</v>
      </c>
      <c r="I18" s="683"/>
      <c r="J18" s="683">
        <v>0</v>
      </c>
      <c r="K18" s="1259"/>
      <c r="L18" s="524">
        <v>0</v>
      </c>
      <c r="M18" s="1251"/>
      <c r="N18" s="400">
        <v>0</v>
      </c>
      <c r="O18" s="1259"/>
      <c r="P18" s="400">
        <v>0</v>
      </c>
      <c r="Q18" s="1259"/>
      <c r="R18" s="400">
        <v>0</v>
      </c>
      <c r="S18" s="1259"/>
      <c r="T18" s="400">
        <v>0</v>
      </c>
      <c r="U18" s="385"/>
    </row>
    <row r="19" spans="2:21" s="418" customFormat="1" ht="12.95" customHeight="1">
      <c r="B19" s="424">
        <v>10</v>
      </c>
      <c r="C19" s="427" t="s">
        <v>99</v>
      </c>
      <c r="D19" s="428"/>
      <c r="E19" s="429"/>
      <c r="F19" s="769">
        <v>0</v>
      </c>
      <c r="G19" s="683"/>
      <c r="H19" s="683">
        <v>0</v>
      </c>
      <c r="I19" s="683"/>
      <c r="J19" s="683">
        <v>0</v>
      </c>
      <c r="K19" s="1259"/>
      <c r="L19" s="524">
        <v>0</v>
      </c>
      <c r="M19" s="1251"/>
      <c r="N19" s="400">
        <v>0</v>
      </c>
      <c r="O19" s="1259"/>
      <c r="P19" s="403">
        <v>0</v>
      </c>
      <c r="Q19" s="1259"/>
      <c r="R19" s="400">
        <v>0</v>
      </c>
      <c r="S19" s="1259"/>
      <c r="T19" s="400">
        <v>0</v>
      </c>
      <c r="U19" s="385"/>
    </row>
    <row r="20" spans="2:21" s="418" customFormat="1" ht="12.95" customHeight="1">
      <c r="B20" s="430">
        <v>11</v>
      </c>
      <c r="C20" s="437" t="s">
        <v>100</v>
      </c>
      <c r="D20" s="428"/>
      <c r="E20" s="711" t="s">
        <v>1</v>
      </c>
      <c r="F20" s="1266">
        <v>60374</v>
      </c>
      <c r="G20" s="682" t="s">
        <v>1</v>
      </c>
      <c r="H20" s="1280">
        <v>54116</v>
      </c>
      <c r="I20" s="682" t="s">
        <v>1</v>
      </c>
      <c r="J20" s="1280">
        <v>46198</v>
      </c>
      <c r="K20" s="682" t="s">
        <v>1</v>
      </c>
      <c r="L20" s="1294">
        <v>41830</v>
      </c>
      <c r="M20" s="1494" t="s">
        <v>1</v>
      </c>
      <c r="N20" s="1280">
        <v>48065</v>
      </c>
      <c r="O20" s="682" t="s">
        <v>1</v>
      </c>
      <c r="P20" s="1280">
        <v>43014</v>
      </c>
      <c r="Q20" s="682" t="s">
        <v>1</v>
      </c>
      <c r="R20" s="1280">
        <v>37942</v>
      </c>
      <c r="S20" s="682" t="s">
        <v>1</v>
      </c>
      <c r="T20" s="1280">
        <v>30839</v>
      </c>
      <c r="U20" s="385"/>
    </row>
    <row r="21" spans="2:21" s="418" customFormat="1" ht="12.95" customHeight="1">
      <c r="B21" s="424"/>
      <c r="C21" s="433"/>
      <c r="D21" s="433"/>
      <c r="E21" s="393"/>
      <c r="F21" s="769"/>
      <c r="G21" s="425"/>
      <c r="H21" s="683"/>
      <c r="I21" s="425"/>
      <c r="J21" s="683"/>
      <c r="K21" s="425"/>
      <c r="L21" s="773"/>
      <c r="M21" s="1252"/>
      <c r="N21" s="683"/>
      <c r="O21" s="425"/>
      <c r="P21" s="683"/>
      <c r="Q21" s="425"/>
      <c r="R21" s="683"/>
      <c r="S21" s="425"/>
      <c r="T21" s="683"/>
      <c r="U21" s="385"/>
    </row>
    <row r="22" spans="2:21" s="418" customFormat="1" ht="12.95" customHeight="1">
      <c r="B22" s="424">
        <v>12</v>
      </c>
      <c r="C22" s="397" t="s">
        <v>101</v>
      </c>
      <c r="D22" s="397"/>
      <c r="E22" s="393" t="s">
        <v>1</v>
      </c>
      <c r="F22" s="769">
        <v>250000</v>
      </c>
      <c r="G22" s="683" t="s">
        <v>1</v>
      </c>
      <c r="H22" s="683">
        <v>0</v>
      </c>
      <c r="I22" s="683" t="s">
        <v>1</v>
      </c>
      <c r="J22" s="683">
        <v>0</v>
      </c>
      <c r="K22" s="520" t="s">
        <v>1</v>
      </c>
      <c r="L22" s="524">
        <v>0</v>
      </c>
      <c r="M22" s="1247" t="s">
        <v>1</v>
      </c>
      <c r="N22" s="400">
        <v>0</v>
      </c>
      <c r="O22" s="520" t="s">
        <v>1</v>
      </c>
      <c r="P22" s="400">
        <v>0</v>
      </c>
      <c r="Q22" s="520" t="s">
        <v>1</v>
      </c>
      <c r="R22" s="1278">
        <v>0</v>
      </c>
      <c r="S22" s="520" t="s">
        <v>1</v>
      </c>
      <c r="T22" s="1278">
        <v>4984</v>
      </c>
      <c r="U22" s="385"/>
    </row>
    <row r="23" spans="2:21" s="418" customFormat="1" ht="12.95" customHeight="1">
      <c r="B23" s="424">
        <v>13</v>
      </c>
      <c r="C23" s="428" t="s">
        <v>102</v>
      </c>
      <c r="D23" s="428"/>
      <c r="E23" s="393"/>
      <c r="F23" s="769">
        <v>0</v>
      </c>
      <c r="G23" s="683"/>
      <c r="H23" s="683">
        <v>0</v>
      </c>
      <c r="I23" s="683"/>
      <c r="J23" s="683">
        <v>0</v>
      </c>
      <c r="K23" s="1259"/>
      <c r="L23" s="524">
        <v>0</v>
      </c>
      <c r="M23" s="1251"/>
      <c r="N23" s="400">
        <v>0</v>
      </c>
      <c r="O23" s="1259"/>
      <c r="P23" s="400">
        <v>0</v>
      </c>
      <c r="Q23" s="1259"/>
      <c r="R23" s="400">
        <v>0</v>
      </c>
      <c r="S23" s="1259"/>
      <c r="T23" s="400">
        <v>0</v>
      </c>
      <c r="U23" s="385"/>
    </row>
    <row r="24" spans="2:21" s="418" customFormat="1" ht="12.95" customHeight="1">
      <c r="B24" s="424">
        <v>14</v>
      </c>
      <c r="C24" s="428" t="s">
        <v>103</v>
      </c>
      <c r="D24" s="428"/>
      <c r="E24" s="393"/>
      <c r="F24" s="769">
        <v>0</v>
      </c>
      <c r="G24" s="683"/>
      <c r="H24" s="683">
        <v>0</v>
      </c>
      <c r="I24" s="683"/>
      <c r="J24" s="683">
        <v>0</v>
      </c>
      <c r="K24" s="1259"/>
      <c r="L24" s="524">
        <v>0</v>
      </c>
      <c r="M24" s="1251"/>
      <c r="N24" s="400">
        <v>0</v>
      </c>
      <c r="O24" s="1259"/>
      <c r="P24" s="400">
        <v>0</v>
      </c>
      <c r="Q24" s="1259"/>
      <c r="R24" s="400">
        <v>0</v>
      </c>
      <c r="S24" s="1259"/>
      <c r="T24" s="400">
        <v>0</v>
      </c>
      <c r="U24" s="385"/>
    </row>
    <row r="25" spans="2:21" s="418" customFormat="1" ht="12.95" customHeight="1">
      <c r="B25" s="424">
        <v>15</v>
      </c>
      <c r="C25" s="427" t="s">
        <v>104</v>
      </c>
      <c r="D25" s="428"/>
      <c r="E25" s="429"/>
      <c r="F25" s="769">
        <v>0</v>
      </c>
      <c r="G25" s="683"/>
      <c r="H25" s="683">
        <v>0</v>
      </c>
      <c r="I25" s="683"/>
      <c r="J25" s="683">
        <v>0</v>
      </c>
      <c r="K25" s="1259"/>
      <c r="L25" s="525">
        <v>0</v>
      </c>
      <c r="M25" s="1251"/>
      <c r="N25" s="403">
        <v>0</v>
      </c>
      <c r="O25" s="1259"/>
      <c r="P25" s="400">
        <v>0</v>
      </c>
      <c r="Q25" s="1259"/>
      <c r="R25" s="400">
        <v>0</v>
      </c>
      <c r="S25" s="1259"/>
      <c r="T25" s="400">
        <v>0</v>
      </c>
      <c r="U25" s="385"/>
    </row>
    <row r="26" spans="2:21" s="418" customFormat="1" ht="12.95" customHeight="1">
      <c r="B26" s="430">
        <v>16</v>
      </c>
      <c r="C26" s="437" t="s">
        <v>105</v>
      </c>
      <c r="D26" s="428"/>
      <c r="E26" s="711" t="s">
        <v>1</v>
      </c>
      <c r="F26" s="1269">
        <v>250000</v>
      </c>
      <c r="G26" s="684" t="s">
        <v>1</v>
      </c>
      <c r="H26" s="1283">
        <v>0</v>
      </c>
      <c r="I26" s="684" t="s">
        <v>1</v>
      </c>
      <c r="J26" s="1283">
        <v>0</v>
      </c>
      <c r="K26" s="682" t="s">
        <v>1</v>
      </c>
      <c r="L26" s="1493">
        <v>0</v>
      </c>
      <c r="M26" s="1494" t="s">
        <v>1</v>
      </c>
      <c r="N26" s="962">
        <v>0</v>
      </c>
      <c r="O26" s="682" t="s">
        <v>1</v>
      </c>
      <c r="P26" s="962">
        <v>0</v>
      </c>
      <c r="Q26" s="682" t="s">
        <v>1</v>
      </c>
      <c r="R26" s="1280">
        <v>0</v>
      </c>
      <c r="S26" s="682" t="s">
        <v>1</v>
      </c>
      <c r="T26" s="1280">
        <v>4984</v>
      </c>
      <c r="U26" s="385"/>
    </row>
    <row r="27" spans="2:21" s="418" customFormat="1" ht="12.95" customHeight="1">
      <c r="B27" s="438"/>
      <c r="C27" s="439"/>
      <c r="D27" s="439"/>
      <c r="E27" s="393"/>
      <c r="F27" s="1270"/>
      <c r="G27" s="440"/>
      <c r="H27" s="1284"/>
      <c r="I27" s="440"/>
      <c r="J27" s="1284"/>
      <c r="K27" s="440"/>
      <c r="L27" s="1297"/>
      <c r="M27" s="1253"/>
      <c r="N27" s="1284"/>
      <c r="O27" s="440"/>
      <c r="P27" s="1284"/>
      <c r="Q27" s="440"/>
      <c r="R27" s="1284"/>
      <c r="S27" s="440"/>
      <c r="T27" s="1284"/>
      <c r="U27" s="385"/>
    </row>
    <row r="28" spans="2:21" s="418" customFormat="1" ht="12.95" customHeight="1">
      <c r="B28" s="432"/>
      <c r="C28" s="439" t="s">
        <v>106</v>
      </c>
      <c r="D28" s="439"/>
      <c r="E28" s="393"/>
      <c r="F28" s="779"/>
      <c r="G28" s="434"/>
      <c r="H28" s="532"/>
      <c r="I28" s="434"/>
      <c r="J28" s="532"/>
      <c r="K28" s="434"/>
      <c r="L28" s="1298"/>
      <c r="M28" s="1254"/>
      <c r="N28" s="532"/>
      <c r="O28" s="434"/>
      <c r="P28" s="532"/>
      <c r="Q28" s="434"/>
      <c r="R28" s="532"/>
      <c r="S28" s="434"/>
      <c r="T28" s="532"/>
      <c r="U28" s="385"/>
    </row>
    <row r="29" spans="2:21" s="418" customFormat="1" ht="12.95" customHeight="1">
      <c r="B29" s="424">
        <v>17</v>
      </c>
      <c r="C29" s="436" t="s">
        <v>107</v>
      </c>
      <c r="D29" s="436"/>
      <c r="E29" s="393" t="s">
        <v>1</v>
      </c>
      <c r="F29" s="1271">
        <v>1544684</v>
      </c>
      <c r="G29" s="526" t="s">
        <v>1</v>
      </c>
      <c r="H29" s="1285">
        <v>1788625</v>
      </c>
      <c r="I29" s="526" t="s">
        <v>1</v>
      </c>
      <c r="J29" s="1285">
        <v>1698465</v>
      </c>
      <c r="K29" s="526" t="s">
        <v>1</v>
      </c>
      <c r="L29" s="1299">
        <v>1419735</v>
      </c>
      <c r="M29" s="1255" t="s">
        <v>1</v>
      </c>
      <c r="N29" s="1285">
        <v>1294335</v>
      </c>
      <c r="O29" s="526" t="s">
        <v>1</v>
      </c>
      <c r="P29" s="1285">
        <v>1223803</v>
      </c>
      <c r="Q29" s="526" t="s">
        <v>1</v>
      </c>
      <c r="R29" s="1285">
        <v>1326412</v>
      </c>
      <c r="S29" s="526" t="s">
        <v>1</v>
      </c>
      <c r="T29" s="1285">
        <v>1102267</v>
      </c>
      <c r="U29" s="385"/>
    </row>
    <row r="30" spans="2:21" s="418" customFormat="1" ht="12.95" customHeight="1">
      <c r="B30" s="424">
        <v>18</v>
      </c>
      <c r="C30" s="427" t="s">
        <v>108</v>
      </c>
      <c r="D30" s="428"/>
      <c r="E30" s="429"/>
      <c r="F30" s="1265">
        <v>-992212.4</v>
      </c>
      <c r="G30" s="518"/>
      <c r="H30" s="1279">
        <v>-1221402</v>
      </c>
      <c r="I30" s="518"/>
      <c r="J30" s="1279">
        <v>-1203478</v>
      </c>
      <c r="K30" s="518"/>
      <c r="L30" s="1293">
        <v>-992268</v>
      </c>
      <c r="M30" s="1256"/>
      <c r="N30" s="1279">
        <v>-924242</v>
      </c>
      <c r="O30" s="518"/>
      <c r="P30" s="1279">
        <v>-869867</v>
      </c>
      <c r="Q30" s="518"/>
      <c r="R30" s="1279">
        <v>-982930</v>
      </c>
      <c r="S30" s="518"/>
      <c r="T30" s="1279">
        <v>-771282</v>
      </c>
      <c r="U30" s="385"/>
    </row>
    <row r="31" spans="2:21" s="418" customFormat="1" ht="12.95" customHeight="1">
      <c r="B31" s="430">
        <v>19</v>
      </c>
      <c r="C31" s="437" t="s">
        <v>109</v>
      </c>
      <c r="D31" s="428"/>
      <c r="E31" s="711" t="s">
        <v>1</v>
      </c>
      <c r="F31" s="1266">
        <v>552471.6</v>
      </c>
      <c r="G31" s="682" t="s">
        <v>1</v>
      </c>
      <c r="H31" s="1280">
        <v>567223</v>
      </c>
      <c r="I31" s="682" t="s">
        <v>1</v>
      </c>
      <c r="J31" s="1280">
        <v>494987</v>
      </c>
      <c r="K31" s="682" t="s">
        <v>1</v>
      </c>
      <c r="L31" s="1294">
        <v>427467</v>
      </c>
      <c r="M31" s="1494" t="s">
        <v>1</v>
      </c>
      <c r="N31" s="1280">
        <v>370093</v>
      </c>
      <c r="O31" s="682" t="s">
        <v>1</v>
      </c>
      <c r="P31" s="1280">
        <v>353936</v>
      </c>
      <c r="Q31" s="682" t="s">
        <v>1</v>
      </c>
      <c r="R31" s="1280">
        <v>343482</v>
      </c>
      <c r="S31" s="682" t="s">
        <v>1</v>
      </c>
      <c r="T31" s="1280">
        <v>330985</v>
      </c>
      <c r="U31" s="385"/>
    </row>
    <row r="32" spans="2:21" s="418" customFormat="1" ht="12.95" customHeight="1">
      <c r="B32" s="424"/>
      <c r="C32" s="433"/>
      <c r="D32" s="433"/>
      <c r="E32" s="393"/>
      <c r="F32" s="1272"/>
      <c r="G32" s="517"/>
      <c r="H32" s="1286"/>
      <c r="I32" s="517"/>
      <c r="J32" s="1286"/>
      <c r="K32" s="517"/>
      <c r="L32" s="1300"/>
      <c r="M32" s="1257"/>
      <c r="N32" s="1286"/>
      <c r="O32" s="517"/>
      <c r="P32" s="1286"/>
      <c r="Q32" s="517"/>
      <c r="R32" s="1286"/>
      <c r="S32" s="517"/>
      <c r="T32" s="1286"/>
      <c r="U32" s="385"/>
    </row>
    <row r="33" spans="1:21" s="418" customFormat="1" ht="12.95" customHeight="1">
      <c r="B33" s="432"/>
      <c r="C33" s="433" t="s">
        <v>110</v>
      </c>
      <c r="D33" s="433"/>
      <c r="E33" s="393"/>
      <c r="F33" s="1273"/>
      <c r="G33" s="519"/>
      <c r="H33" s="1287"/>
      <c r="I33" s="519"/>
      <c r="J33" s="1287"/>
      <c r="K33" s="519"/>
      <c r="L33" s="1301"/>
      <c r="M33" s="1258"/>
      <c r="N33" s="1287"/>
      <c r="O33" s="519"/>
      <c r="P33" s="1287"/>
      <c r="Q33" s="519"/>
      <c r="R33" s="1287"/>
      <c r="S33" s="519"/>
      <c r="T33" s="1287"/>
      <c r="U33" s="385"/>
    </row>
    <row r="34" spans="1:21" s="418" customFormat="1" ht="12.95" customHeight="1">
      <c r="B34" s="424">
        <v>20</v>
      </c>
      <c r="C34" s="427" t="s">
        <v>111</v>
      </c>
      <c r="D34" s="428"/>
      <c r="E34" s="429" t="s">
        <v>1</v>
      </c>
      <c r="F34" s="1274">
        <v>1256754</v>
      </c>
      <c r="G34" s="521" t="s">
        <v>1</v>
      </c>
      <c r="H34" s="1288">
        <v>1234054</v>
      </c>
      <c r="I34" s="521" t="s">
        <v>1</v>
      </c>
      <c r="J34" s="1288">
        <v>1190073</v>
      </c>
      <c r="K34" s="521" t="s">
        <v>1</v>
      </c>
      <c r="L34" s="1302">
        <v>1159749</v>
      </c>
      <c r="M34" s="1248" t="s">
        <v>1</v>
      </c>
      <c r="N34" s="1288">
        <v>1116716</v>
      </c>
      <c r="O34" s="521" t="s">
        <v>1</v>
      </c>
      <c r="P34" s="1288">
        <v>1078087</v>
      </c>
      <c r="Q34" s="521" t="s">
        <v>1</v>
      </c>
      <c r="R34" s="1288">
        <v>1044546</v>
      </c>
      <c r="S34" s="521" t="s">
        <v>1</v>
      </c>
      <c r="T34" s="1288">
        <v>1010540</v>
      </c>
      <c r="U34" s="385"/>
    </row>
    <row r="35" spans="1:21" s="418" customFormat="1" ht="12.95" customHeight="1">
      <c r="B35" s="430">
        <v>21</v>
      </c>
      <c r="C35" s="437" t="s">
        <v>112</v>
      </c>
      <c r="D35" s="428"/>
      <c r="E35" s="711" t="s">
        <v>1</v>
      </c>
      <c r="F35" s="1266">
        <v>25320677.600000001</v>
      </c>
      <c r="G35" s="682" t="s">
        <v>1</v>
      </c>
      <c r="H35" s="1280">
        <v>23402271</v>
      </c>
      <c r="I35" s="682" t="s">
        <v>1</v>
      </c>
      <c r="J35" s="1280">
        <v>22125945</v>
      </c>
      <c r="K35" s="682" t="s">
        <v>1</v>
      </c>
      <c r="L35" s="1294">
        <v>21160906</v>
      </c>
      <c r="M35" s="1494" t="s">
        <v>1</v>
      </c>
      <c r="N35" s="1280">
        <v>20676384</v>
      </c>
      <c r="O35" s="682" t="s">
        <v>1</v>
      </c>
      <c r="P35" s="1280">
        <v>20211564</v>
      </c>
      <c r="Q35" s="682" t="s">
        <v>1</v>
      </c>
      <c r="R35" s="1280">
        <v>19740939</v>
      </c>
      <c r="S35" s="682" t="s">
        <v>1</v>
      </c>
      <c r="T35" s="1280">
        <v>19221264.639951833</v>
      </c>
      <c r="U35" s="385"/>
    </row>
    <row r="36" spans="1:21" s="418" customFormat="1" ht="12.95" customHeight="1">
      <c r="B36" s="424"/>
      <c r="C36" s="442"/>
      <c r="D36" s="442"/>
      <c r="E36" s="408"/>
      <c r="F36" s="1275"/>
      <c r="G36" s="441"/>
      <c r="H36" s="1289"/>
      <c r="I36" s="441"/>
      <c r="J36" s="1289"/>
      <c r="K36" s="469"/>
      <c r="L36" s="1303"/>
      <c r="M36" s="484"/>
      <c r="N36" s="1289"/>
      <c r="O36" s="469"/>
      <c r="P36" s="1289"/>
      <c r="Q36" s="469"/>
      <c r="R36" s="1289"/>
      <c r="S36" s="469"/>
      <c r="T36" s="1289"/>
      <c r="U36" s="385"/>
    </row>
    <row r="37" spans="1:21" s="418" customFormat="1" ht="12.95" customHeight="1">
      <c r="B37" s="424"/>
      <c r="C37" s="433" t="s">
        <v>113</v>
      </c>
      <c r="D37" s="433"/>
      <c r="E37" s="393"/>
      <c r="F37" s="1276"/>
      <c r="G37" s="443"/>
      <c r="H37" s="1290"/>
      <c r="I37" s="443"/>
      <c r="J37" s="1290"/>
      <c r="K37" s="470"/>
      <c r="L37" s="1306"/>
      <c r="M37" s="485"/>
      <c r="N37" s="1305"/>
      <c r="O37" s="470"/>
      <c r="P37" s="1305"/>
      <c r="Q37" s="470"/>
      <c r="R37" s="1305"/>
      <c r="S37" s="470"/>
      <c r="T37" s="1305"/>
      <c r="U37" s="385"/>
    </row>
    <row r="38" spans="1:21" s="418" customFormat="1" ht="12.95" customHeight="1" thickBot="1">
      <c r="B38" s="444">
        <v>22</v>
      </c>
      <c r="C38" s="445" t="s">
        <v>294</v>
      </c>
      <c r="D38" s="445"/>
      <c r="E38" s="446"/>
      <c r="F38" s="1277">
        <v>4.9633505858468811E-2</v>
      </c>
      <c r="G38" s="447"/>
      <c r="H38" s="1291">
        <v>5.2732232696561798E-2</v>
      </c>
      <c r="I38" s="447"/>
      <c r="J38" s="1291">
        <v>5.3786312855789886E-2</v>
      </c>
      <c r="K38" s="471"/>
      <c r="L38" s="1304">
        <v>5.4806207257855594E-2</v>
      </c>
      <c r="M38" s="963"/>
      <c r="N38" s="1291">
        <v>5.4009250360217725E-2</v>
      </c>
      <c r="O38" s="471"/>
      <c r="P38" s="1291">
        <v>5.334010767301333E-2</v>
      </c>
      <c r="Q38" s="471"/>
      <c r="R38" s="1291">
        <v>5.2912680597412311E-2</v>
      </c>
      <c r="S38" s="471"/>
      <c r="T38" s="1291">
        <v>5.2574064138296593E-2</v>
      </c>
      <c r="U38" s="385"/>
    </row>
    <row r="39" spans="1:21" s="418" customFormat="1" ht="5.0999999999999996" customHeight="1">
      <c r="B39" s="424"/>
      <c r="C39" s="428"/>
      <c r="D39" s="428"/>
      <c r="E39" s="448"/>
      <c r="F39" s="449"/>
      <c r="G39" s="449"/>
      <c r="H39" s="449"/>
      <c r="I39" s="449"/>
      <c r="J39" s="449"/>
      <c r="K39" s="449"/>
      <c r="L39" s="449"/>
      <c r="M39" s="449"/>
      <c r="N39" s="449"/>
      <c r="O39" s="449"/>
      <c r="P39" s="476"/>
      <c r="Q39" s="449"/>
      <c r="R39" s="476"/>
      <c r="S39" s="449"/>
      <c r="T39" s="449"/>
      <c r="U39" s="385"/>
    </row>
    <row r="40" spans="1:21" s="764" customFormat="1" ht="12.95" customHeight="1">
      <c r="A40" s="760"/>
      <c r="B40" s="283" t="s">
        <v>487</v>
      </c>
      <c r="C40" s="567"/>
      <c r="D40" s="567"/>
      <c r="E40" s="567"/>
      <c r="F40" s="567"/>
      <c r="G40" s="567"/>
      <c r="H40" s="567"/>
      <c r="I40" s="567"/>
      <c r="J40" s="567"/>
      <c r="K40" s="567"/>
      <c r="L40" s="567"/>
      <c r="M40" s="567"/>
      <c r="N40" s="567"/>
      <c r="O40" s="761"/>
      <c r="P40" s="761"/>
      <c r="Q40" s="762"/>
      <c r="R40" s="762"/>
      <c r="S40" s="763"/>
      <c r="T40" s="762"/>
    </row>
    <row r="41" spans="1:21" s="764" customFormat="1" ht="11.25" customHeight="1">
      <c r="A41" s="760"/>
      <c r="B41" s="283" t="s">
        <v>559</v>
      </c>
      <c r="C41" s="567"/>
      <c r="D41" s="567"/>
      <c r="E41" s="567"/>
      <c r="F41" s="567"/>
      <c r="G41" s="567"/>
      <c r="H41" s="567"/>
      <c r="I41" s="567"/>
      <c r="J41" s="567"/>
      <c r="K41" s="567"/>
      <c r="L41" s="567"/>
      <c r="M41" s="567"/>
      <c r="N41" s="567"/>
      <c r="O41" s="761"/>
      <c r="P41" s="761"/>
      <c r="Q41" s="762"/>
      <c r="R41" s="762"/>
      <c r="S41" s="763"/>
      <c r="T41" s="762"/>
    </row>
    <row r="42" spans="1:21" s="224" customFormat="1" ht="11.25">
      <c r="B42" s="71"/>
      <c r="C42" s="72"/>
      <c r="D42" s="72"/>
      <c r="E42" s="230"/>
      <c r="F42" s="225"/>
      <c r="G42" s="225"/>
      <c r="H42" s="225"/>
      <c r="I42" s="225"/>
      <c r="J42" s="225"/>
      <c r="K42" s="225"/>
      <c r="L42" s="225"/>
      <c r="M42" s="225"/>
      <c r="N42" s="225"/>
      <c r="O42" s="225"/>
      <c r="P42" s="477"/>
      <c r="Q42" s="225"/>
      <c r="R42" s="477"/>
      <c r="S42" s="225"/>
      <c r="T42" s="225"/>
      <c r="U42" s="326"/>
    </row>
  </sheetData>
  <mergeCells count="4">
    <mergeCell ref="M4:T4"/>
    <mergeCell ref="E4:L4"/>
    <mergeCell ref="B6:C6"/>
    <mergeCell ref="B5:C5"/>
  </mergeCells>
  <pageMargins left="0.7" right="0.7" top="1" bottom="0.5" header="0.5" footer="0.3"/>
  <pageSetup scale="59" fitToHeight="0" orientation="landscape" r:id="rId1"/>
  <headerFooter scaleWithDoc="0">
    <oddHeader>&amp;L&amp;G</oddHeader>
    <oddFooter>&amp;C&amp;8&amp;P&amp;R&amp;8&amp;G</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0"/>
  <sheetViews>
    <sheetView showGridLines="0" zoomScaleNormal="100" workbookViewId="0"/>
  </sheetViews>
  <sheetFormatPr defaultColWidth="9.140625" defaultRowHeight="11.25"/>
  <cols>
    <col min="1" max="1" width="3.7109375" style="82" customWidth="1"/>
    <col min="2" max="2" width="40.5703125" style="118" customWidth="1"/>
    <col min="3" max="3" width="1.85546875" style="1595" customWidth="1"/>
    <col min="4" max="4" width="1.85546875" style="1595" bestFit="1" customWidth="1"/>
    <col min="5" max="5" width="8.7109375" style="88" bestFit="1" customWidth="1"/>
    <col min="6" max="6" width="1.85546875" style="88" bestFit="1" customWidth="1"/>
    <col min="7" max="7" width="8.7109375" style="88" bestFit="1" customWidth="1"/>
    <col min="8" max="8" width="1.85546875" style="88" bestFit="1" customWidth="1"/>
    <col min="9" max="9" width="8.7109375" style="88" bestFit="1" customWidth="1"/>
    <col min="10" max="10" width="1.85546875" style="88" bestFit="1" customWidth="1"/>
    <col min="11" max="11" width="9.5703125" style="88" bestFit="1" customWidth="1"/>
    <col min="12" max="12" width="1.85546875" style="88" bestFit="1" customWidth="1"/>
    <col min="13" max="13" width="9.140625" style="88" bestFit="1" customWidth="1"/>
    <col min="14" max="14" width="1.85546875" style="88" bestFit="1" customWidth="1"/>
    <col min="15" max="15" width="9.140625" style="88" bestFit="1" customWidth="1"/>
    <col min="16" max="16" width="1.85546875" style="88" bestFit="1" customWidth="1"/>
    <col min="17" max="17" width="9.140625" style="88" bestFit="1" customWidth="1"/>
    <col min="18" max="18" width="1.85546875" style="88" bestFit="1" customWidth="1"/>
    <col min="19" max="19" width="9.140625" style="88" bestFit="1" customWidth="1"/>
    <col min="20" max="20" width="1.85546875" style="88" bestFit="1" customWidth="1"/>
    <col min="21" max="21" width="9.140625" style="88" bestFit="1" customWidth="1"/>
    <col min="22" max="22" width="1.7109375" style="88" customWidth="1"/>
    <col min="23" max="23" width="1.85546875" style="88" bestFit="1" customWidth="1"/>
    <col min="24" max="24" width="9.140625" style="88" bestFit="1" customWidth="1"/>
    <col min="25" max="25" width="2.7109375" style="118" customWidth="1"/>
    <col min="26" max="16384" width="9.140625" style="82"/>
  </cols>
  <sheetData>
    <row r="1" spans="1:25" ht="11.25" customHeight="1">
      <c r="B1" s="83"/>
      <c r="C1" s="84"/>
      <c r="D1" s="84"/>
      <c r="E1" s="85"/>
      <c r="H1" s="86"/>
      <c r="J1" s="86"/>
      <c r="K1" s="85"/>
      <c r="L1" s="85"/>
      <c r="M1" s="86"/>
      <c r="N1" s="85"/>
      <c r="O1" s="86"/>
      <c r="P1" s="85"/>
      <c r="Q1" s="86"/>
      <c r="R1" s="85"/>
      <c r="S1" s="86"/>
      <c r="T1" s="85"/>
      <c r="U1" s="86"/>
      <c r="V1" s="86"/>
      <c r="W1" s="85"/>
      <c r="X1" s="86"/>
      <c r="Y1" s="82"/>
    </row>
    <row r="2" spans="1:25" ht="12" customHeight="1">
      <c r="B2" s="1652" t="s">
        <v>543</v>
      </c>
      <c r="C2" s="1652"/>
      <c r="D2" s="1652"/>
      <c r="E2" s="1652"/>
      <c r="F2" s="1496"/>
      <c r="G2" s="1496"/>
      <c r="H2" s="1495"/>
      <c r="I2" s="1496"/>
      <c r="J2" s="87"/>
      <c r="K2" s="83"/>
      <c r="L2" s="83"/>
      <c r="N2" s="83"/>
      <c r="P2" s="83"/>
      <c r="R2" s="83"/>
      <c r="T2" s="83"/>
      <c r="W2" s="83"/>
      <c r="Y2" s="82"/>
    </row>
    <row r="3" spans="1:25" ht="5.0999999999999996" customHeight="1">
      <c r="B3" s="89"/>
      <c r="C3" s="90"/>
      <c r="D3" s="90"/>
      <c r="E3" s="91"/>
      <c r="F3" s="92"/>
      <c r="G3" s="92"/>
      <c r="H3" s="92"/>
      <c r="I3" s="92"/>
      <c r="J3" s="92"/>
      <c r="K3" s="91"/>
      <c r="L3" s="91"/>
      <c r="M3" s="92"/>
      <c r="N3" s="91"/>
      <c r="O3" s="92"/>
      <c r="P3" s="91"/>
      <c r="Q3" s="92"/>
      <c r="R3" s="91"/>
      <c r="S3" s="92"/>
      <c r="T3" s="91"/>
      <c r="U3" s="92"/>
      <c r="V3" s="92"/>
      <c r="W3" s="91"/>
      <c r="X3" s="92"/>
      <c r="Y3" s="82"/>
    </row>
    <row r="4" spans="1:25" ht="12.75">
      <c r="B4" s="89"/>
      <c r="C4" s="1497"/>
      <c r="D4" s="1730" t="s">
        <v>358</v>
      </c>
      <c r="E4" s="1730"/>
      <c r="F4" s="1730"/>
      <c r="G4" s="1730"/>
      <c r="H4" s="1730"/>
      <c r="I4" s="1730"/>
      <c r="J4" s="1730"/>
      <c r="K4" s="1730"/>
      <c r="L4" s="1730"/>
      <c r="M4" s="1730"/>
      <c r="N4" s="1730"/>
      <c r="O4" s="1730"/>
      <c r="P4" s="1730"/>
      <c r="Q4" s="1730"/>
      <c r="R4" s="1730"/>
      <c r="S4" s="1730"/>
      <c r="T4" s="1730"/>
      <c r="U4" s="1730"/>
      <c r="V4" s="1538"/>
      <c r="W4" s="1731" t="s">
        <v>505</v>
      </c>
      <c r="X4" s="1731"/>
      <c r="Y4" s="82"/>
    </row>
    <row r="5" spans="1:25" ht="21" customHeight="1">
      <c r="B5" s="1498" t="s">
        <v>506</v>
      </c>
      <c r="C5" s="93"/>
      <c r="D5" s="1499"/>
      <c r="E5" s="1500" t="s">
        <v>524</v>
      </c>
      <c r="F5" s="1589"/>
      <c r="G5" s="1502" t="s">
        <v>339</v>
      </c>
      <c r="H5" s="1501"/>
      <c r="I5" s="1502" t="s">
        <v>136</v>
      </c>
      <c r="J5" s="1503"/>
      <c r="K5" s="1502">
        <v>2015</v>
      </c>
      <c r="L5" s="1504"/>
      <c r="M5" s="1502" t="s">
        <v>507</v>
      </c>
      <c r="N5" s="1504"/>
      <c r="O5" s="1502" t="s">
        <v>508</v>
      </c>
      <c r="P5" s="1504"/>
      <c r="Q5" s="1502" t="s">
        <v>509</v>
      </c>
      <c r="R5" s="1504"/>
      <c r="S5" s="1502" t="s">
        <v>510</v>
      </c>
      <c r="T5" s="1506"/>
      <c r="U5" s="1502">
        <v>2010</v>
      </c>
      <c r="V5" s="1505"/>
      <c r="W5" s="1504"/>
      <c r="X5" s="1502" t="s">
        <v>511</v>
      </c>
      <c r="Y5" s="82"/>
    </row>
    <row r="6" spans="1:25" ht="11.25" customHeight="1">
      <c r="B6" s="94"/>
      <c r="C6" s="93"/>
      <c r="D6" s="291"/>
      <c r="E6" s="1507"/>
      <c r="F6" s="1509"/>
      <c r="G6" s="1509"/>
      <c r="H6" s="1508"/>
      <c r="I6" s="1509"/>
      <c r="J6" s="1508"/>
      <c r="K6" s="1509"/>
      <c r="L6" s="1509"/>
      <c r="M6" s="1509"/>
      <c r="N6" s="1509"/>
      <c r="O6" s="1509"/>
      <c r="P6" s="1509"/>
      <c r="Q6" s="1509"/>
      <c r="R6" s="1509"/>
      <c r="S6" s="1509"/>
      <c r="T6" s="1509"/>
      <c r="U6" s="1509"/>
      <c r="V6" s="1509"/>
      <c r="W6" s="1509"/>
      <c r="X6" s="1509"/>
      <c r="Y6" s="82"/>
    </row>
    <row r="7" spans="1:25" ht="12.95" customHeight="1">
      <c r="B7" s="1510" t="s">
        <v>122</v>
      </c>
      <c r="C7" s="93"/>
      <c r="D7" s="291"/>
      <c r="E7" s="1507"/>
      <c r="F7" s="1509"/>
      <c r="G7" s="1509"/>
      <c r="H7" s="1508"/>
      <c r="I7" s="1509"/>
      <c r="J7" s="1508"/>
      <c r="K7" s="1509"/>
      <c r="L7" s="1509"/>
      <c r="M7" s="1509"/>
      <c r="N7" s="1509"/>
      <c r="O7" s="1509"/>
      <c r="P7" s="1509"/>
      <c r="Q7" s="1509"/>
      <c r="R7" s="1509"/>
      <c r="S7" s="1509"/>
      <c r="T7" s="1509"/>
      <c r="U7" s="1509"/>
      <c r="V7" s="1509"/>
      <c r="W7" s="1509"/>
      <c r="X7" s="1509"/>
      <c r="Y7" s="82"/>
    </row>
    <row r="8" spans="1:25" ht="12.95" customHeight="1">
      <c r="A8" s="95"/>
      <c r="B8" s="96" t="s">
        <v>123</v>
      </c>
      <c r="C8" s="97"/>
      <c r="D8" s="1511" t="s">
        <v>1</v>
      </c>
      <c r="E8" s="840">
        <v>165626</v>
      </c>
      <c r="F8" s="1512" t="s">
        <v>1</v>
      </c>
      <c r="G8" s="99">
        <v>160617</v>
      </c>
      <c r="H8" s="1512" t="s">
        <v>1</v>
      </c>
      <c r="I8" s="99">
        <v>138330</v>
      </c>
      <c r="J8" s="1513" t="s">
        <v>1</v>
      </c>
      <c r="K8" s="99">
        <v>125865</v>
      </c>
      <c r="L8" s="1512" t="s">
        <v>1</v>
      </c>
      <c r="M8" s="99">
        <v>106718</v>
      </c>
      <c r="N8" s="1512" t="s">
        <v>1</v>
      </c>
      <c r="O8" s="99">
        <v>93530</v>
      </c>
      <c r="P8" s="1512" t="s">
        <v>1</v>
      </c>
      <c r="Q8" s="99">
        <v>81207</v>
      </c>
      <c r="R8" s="1512" t="s">
        <v>1</v>
      </c>
      <c r="S8" s="99">
        <v>62186</v>
      </c>
      <c r="T8" s="1512" t="s">
        <v>1</v>
      </c>
      <c r="U8" s="99">
        <v>55893</v>
      </c>
      <c r="V8" s="99"/>
      <c r="W8" s="1512" t="s">
        <v>1</v>
      </c>
      <c r="X8" s="99">
        <v>51438</v>
      </c>
      <c r="Y8" s="82"/>
    </row>
    <row r="9" spans="1:25" ht="15">
      <c r="A9" s="95"/>
      <c r="B9" s="96" t="s">
        <v>571</v>
      </c>
      <c r="C9" s="97"/>
      <c r="D9" s="1511"/>
      <c r="E9" s="840">
        <v>172778</v>
      </c>
      <c r="F9" s="1512"/>
      <c r="G9" s="99">
        <v>160400</v>
      </c>
      <c r="H9" s="1512"/>
      <c r="I9" s="99">
        <v>138596</v>
      </c>
      <c r="J9" s="1513"/>
      <c r="K9" s="99">
        <v>126059</v>
      </c>
      <c r="L9" s="1512"/>
      <c r="M9" s="99">
        <v>107147</v>
      </c>
      <c r="N9" s="1512"/>
      <c r="O9" s="99">
        <v>94544</v>
      </c>
      <c r="P9" s="1512"/>
      <c r="Q9" s="99">
        <v>81207</v>
      </c>
      <c r="R9" s="1512"/>
      <c r="S9" s="99">
        <v>62186</v>
      </c>
      <c r="T9" s="1512"/>
      <c r="U9" s="99">
        <v>55893</v>
      </c>
      <c r="V9" s="99"/>
      <c r="W9" s="1512"/>
      <c r="X9" s="99">
        <v>51438</v>
      </c>
      <c r="Y9" s="82"/>
    </row>
    <row r="10" spans="1:25" ht="12.95" customHeight="1">
      <c r="A10" s="95"/>
      <c r="B10" s="96" t="s">
        <v>124</v>
      </c>
      <c r="C10" s="1514"/>
      <c r="D10" s="1515"/>
      <c r="E10" s="840">
        <v>160863</v>
      </c>
      <c r="F10" s="1513"/>
      <c r="G10" s="99">
        <v>155854</v>
      </c>
      <c r="H10" s="1513"/>
      <c r="I10" s="99">
        <v>133567</v>
      </c>
      <c r="J10" s="1512"/>
      <c r="K10" s="99">
        <v>121102</v>
      </c>
      <c r="L10" s="1513"/>
      <c r="M10" s="99">
        <v>102107</v>
      </c>
      <c r="N10" s="1513"/>
      <c r="O10" s="99">
        <v>89905</v>
      </c>
      <c r="P10" s="1513"/>
      <c r="Q10" s="99">
        <v>77582</v>
      </c>
      <c r="R10" s="1513"/>
      <c r="S10" s="99">
        <v>58561</v>
      </c>
      <c r="T10" s="1513"/>
      <c r="U10" s="99">
        <v>52268</v>
      </c>
      <c r="V10" s="99"/>
      <c r="W10" s="1513"/>
      <c r="X10" s="99">
        <v>50226</v>
      </c>
      <c r="Y10" s="82"/>
    </row>
    <row r="11" spans="1:25" ht="12.95" customHeight="1">
      <c r="A11" s="95"/>
      <c r="B11" s="102" t="s">
        <v>125</v>
      </c>
      <c r="C11" s="98"/>
      <c r="D11" s="1511"/>
      <c r="E11" s="840">
        <v>348381</v>
      </c>
      <c r="F11" s="1512"/>
      <c r="G11" s="99">
        <v>308362</v>
      </c>
      <c r="H11" s="1512"/>
      <c r="I11" s="99">
        <v>279357</v>
      </c>
      <c r="J11" s="1513"/>
      <c r="K11" s="103">
        <v>242227</v>
      </c>
      <c r="L11" s="1512"/>
      <c r="M11" s="1516">
        <v>204522</v>
      </c>
      <c r="N11" s="1512"/>
      <c r="O11" s="99">
        <v>174537</v>
      </c>
      <c r="P11" s="1512"/>
      <c r="Q11" s="1516">
        <v>156170</v>
      </c>
      <c r="R11" s="1512"/>
      <c r="S11" s="1516">
        <v>133771.69459</v>
      </c>
      <c r="T11" s="1512"/>
      <c r="U11" s="1516">
        <v>119949</v>
      </c>
      <c r="V11" s="1516"/>
      <c r="W11" s="1512"/>
      <c r="X11" s="1516">
        <v>73169</v>
      </c>
      <c r="Y11" s="82"/>
    </row>
    <row r="12" spans="1:25" ht="12.95" customHeight="1">
      <c r="A12" s="95"/>
      <c r="B12" s="96" t="s">
        <v>254</v>
      </c>
      <c r="C12" s="1514"/>
      <c r="D12" s="1515"/>
      <c r="E12" s="840">
        <v>887722</v>
      </c>
      <c r="F12" s="1513"/>
      <c r="G12" s="99">
        <v>751488</v>
      </c>
      <c r="H12" s="1513"/>
      <c r="I12" s="99">
        <v>663923</v>
      </c>
      <c r="J12" s="1512"/>
      <c r="K12" s="99">
        <v>581994</v>
      </c>
      <c r="L12" s="1513"/>
      <c r="M12" s="99">
        <v>522967</v>
      </c>
      <c r="N12" s="1513"/>
      <c r="O12" s="99">
        <v>508565</v>
      </c>
      <c r="P12" s="1513"/>
      <c r="Q12" s="99">
        <v>483199</v>
      </c>
      <c r="R12" s="1513"/>
      <c r="S12" s="99">
        <v>438990</v>
      </c>
      <c r="T12" s="1513"/>
      <c r="U12" s="99">
        <v>393245</v>
      </c>
      <c r="V12" s="99"/>
      <c r="W12" s="1513"/>
      <c r="X12" s="99">
        <v>207824</v>
      </c>
      <c r="Y12" s="82"/>
    </row>
    <row r="13" spans="1:25" ht="12.95" customHeight="1">
      <c r="A13" s="95"/>
      <c r="B13" s="96" t="s">
        <v>512</v>
      </c>
      <c r="C13" s="98"/>
      <c r="D13" s="1511"/>
      <c r="E13" s="841">
        <v>9.7335362537512076</v>
      </c>
      <c r="F13" s="1512"/>
      <c r="G13" s="1517">
        <v>9.4600000000000009</v>
      </c>
      <c r="H13" s="1512"/>
      <c r="I13" s="1517">
        <v>8.57</v>
      </c>
      <c r="J13" s="1513"/>
      <c r="K13" s="101">
        <v>7.83</v>
      </c>
      <c r="L13" s="1512"/>
      <c r="M13" s="1518">
        <v>6.63</v>
      </c>
      <c r="N13" s="1512"/>
      <c r="O13" s="1518">
        <v>5.89</v>
      </c>
      <c r="P13" s="1512"/>
      <c r="Q13" s="1518">
        <v>5.15</v>
      </c>
      <c r="R13" s="1512"/>
      <c r="S13" s="1518">
        <v>3.91</v>
      </c>
      <c r="T13" s="1512"/>
      <c r="U13" s="1518">
        <v>3.5</v>
      </c>
      <c r="V13" s="1518"/>
      <c r="W13" s="1512"/>
      <c r="X13" s="1518">
        <v>3.37</v>
      </c>
      <c r="Y13" s="82"/>
    </row>
    <row r="14" spans="1:25" ht="12.95" customHeight="1">
      <c r="A14" s="95"/>
      <c r="B14" s="96" t="s">
        <v>513</v>
      </c>
      <c r="C14" s="98"/>
      <c r="D14" s="1511"/>
      <c r="E14" s="841">
        <v>9.67</v>
      </c>
      <c r="F14" s="1513"/>
      <c r="G14" s="1517">
        <v>9.39</v>
      </c>
      <c r="H14" s="1513"/>
      <c r="I14" s="1517">
        <v>8.49</v>
      </c>
      <c r="J14" s="1513"/>
      <c r="K14" s="101">
        <v>7.73</v>
      </c>
      <c r="L14" s="1513"/>
      <c r="M14" s="1518">
        <v>6.53</v>
      </c>
      <c r="N14" s="1513"/>
      <c r="O14" s="1518">
        <v>5.82</v>
      </c>
      <c r="P14" s="1513"/>
      <c r="Q14" s="1518">
        <v>5.1100000000000003</v>
      </c>
      <c r="R14" s="1513"/>
      <c r="S14" s="1518">
        <v>3.88</v>
      </c>
      <c r="T14" s="1513"/>
      <c r="U14" s="1518">
        <v>3.48</v>
      </c>
      <c r="V14" s="1518"/>
      <c r="W14" s="1513"/>
      <c r="X14" s="1518">
        <v>3.36</v>
      </c>
      <c r="Y14" s="82"/>
    </row>
    <row r="15" spans="1:25" ht="15">
      <c r="A15" s="95"/>
      <c r="B15" s="96" t="s">
        <v>572</v>
      </c>
      <c r="C15" s="98"/>
      <c r="D15" s="1511"/>
      <c r="E15" s="841">
        <v>10.1</v>
      </c>
      <c r="F15" s="1513"/>
      <c r="G15" s="1517">
        <v>9.3800000000000008</v>
      </c>
      <c r="H15" s="1513"/>
      <c r="I15" s="1517">
        <v>8.51</v>
      </c>
      <c r="J15" s="1513"/>
      <c r="K15" s="101">
        <v>7.74</v>
      </c>
      <c r="L15" s="1513"/>
      <c r="M15" s="1518">
        <v>6.55</v>
      </c>
      <c r="N15" s="1513"/>
      <c r="O15" s="1518">
        <v>5.88</v>
      </c>
      <c r="P15" s="1513"/>
      <c r="Q15" s="1518">
        <v>5.1100000000000003</v>
      </c>
      <c r="R15" s="1513"/>
      <c r="S15" s="1518">
        <v>3.88</v>
      </c>
      <c r="T15" s="1513"/>
      <c r="U15" s="1518">
        <v>3.48</v>
      </c>
      <c r="V15" s="1518"/>
      <c r="W15" s="1513"/>
      <c r="X15" s="1518">
        <v>3.36</v>
      </c>
      <c r="Y15" s="82"/>
    </row>
    <row r="16" spans="1:25" s="104" customFormat="1" ht="12.95" customHeight="1">
      <c r="B16" s="105" t="s">
        <v>514</v>
      </c>
      <c r="C16" s="1514"/>
      <c r="D16" s="1515"/>
      <c r="E16" s="845">
        <v>0.14099999999999999</v>
      </c>
      <c r="F16" s="1513"/>
      <c r="G16" s="201">
        <v>0.158</v>
      </c>
      <c r="H16" s="1513"/>
      <c r="I16" s="106">
        <v>0.16900000000000001</v>
      </c>
      <c r="J16" s="1512"/>
      <c r="K16" s="106">
        <v>0.17899999999999999</v>
      </c>
      <c r="L16" s="1513"/>
      <c r="M16" s="107">
        <v>0.17399999999999999</v>
      </c>
      <c r="N16" s="1513"/>
      <c r="O16" s="107">
        <v>0.18099999999999999</v>
      </c>
      <c r="P16" s="1513"/>
      <c r="Q16" s="107">
        <v>0.187</v>
      </c>
      <c r="R16" s="1513"/>
      <c r="S16" s="107">
        <v>0.16500000000000001</v>
      </c>
      <c r="T16" s="1513"/>
      <c r="U16" s="107">
        <v>0.17</v>
      </c>
      <c r="V16" s="107"/>
      <c r="W16" s="1513"/>
      <c r="X16" s="107">
        <v>0.17</v>
      </c>
    </row>
    <row r="17" spans="1:25" s="104" customFormat="1" ht="12.75">
      <c r="B17" s="105" t="s">
        <v>573</v>
      </c>
      <c r="C17" s="1514"/>
      <c r="D17" s="1515"/>
      <c r="E17" s="845">
        <v>0.14699999999999999</v>
      </c>
      <c r="F17" s="1513"/>
      <c r="G17" s="201">
        <v>0.158</v>
      </c>
      <c r="H17" s="1513"/>
      <c r="I17" s="106">
        <v>0.16900000000000001</v>
      </c>
      <c r="J17" s="1512"/>
      <c r="K17" s="106">
        <v>0.17899999999999999</v>
      </c>
      <c r="L17" s="1513"/>
      <c r="M17" s="107">
        <v>0.17499999999999999</v>
      </c>
      <c r="N17" s="1513"/>
      <c r="O17" s="107">
        <v>0.183</v>
      </c>
      <c r="P17" s="1513"/>
      <c r="Q17" s="107">
        <v>0.187</v>
      </c>
      <c r="R17" s="1513"/>
      <c r="S17" s="107">
        <v>0.16500000000000001</v>
      </c>
      <c r="T17" s="1513"/>
      <c r="U17" s="107">
        <v>0.17</v>
      </c>
      <c r="V17" s="107"/>
      <c r="W17" s="1513"/>
      <c r="X17" s="107">
        <v>0.17</v>
      </c>
    </row>
    <row r="18" spans="1:25" s="104" customFormat="1" ht="12.95" customHeight="1">
      <c r="B18" s="105" t="s">
        <v>246</v>
      </c>
      <c r="C18" s="1514"/>
      <c r="D18" s="1515"/>
      <c r="E18" s="845">
        <v>7.0000000000000001E-3</v>
      </c>
      <c r="F18" s="1512"/>
      <c r="G18" s="201">
        <v>8.0000000000000002E-3</v>
      </c>
      <c r="H18" s="1512"/>
      <c r="I18" s="106">
        <v>8.0000000000000002E-3</v>
      </c>
      <c r="J18" s="1512"/>
      <c r="K18" s="106">
        <v>8.8000000000000005E-3</v>
      </c>
      <c r="L18" s="1512"/>
      <c r="M18" s="107">
        <v>8.9999999999999993E-3</v>
      </c>
      <c r="N18" s="1512"/>
      <c r="O18" s="107">
        <v>8.0000000000000002E-3</v>
      </c>
      <c r="P18" s="1512"/>
      <c r="Q18" s="107">
        <v>7.4654779345458919E-3</v>
      </c>
      <c r="R18" s="1512"/>
      <c r="S18" s="107">
        <v>6.0000000000000001E-3</v>
      </c>
      <c r="T18" s="1512"/>
      <c r="U18" s="107">
        <v>6.0000000000000001E-3</v>
      </c>
      <c r="V18" s="107"/>
      <c r="W18" s="1512"/>
      <c r="X18" s="107">
        <v>1.2999999999999999E-2</v>
      </c>
    </row>
    <row r="19" spans="1:25" s="104" customFormat="1" ht="12.95" customHeight="1">
      <c r="B19" s="105" t="s">
        <v>544</v>
      </c>
      <c r="C19" s="1514"/>
      <c r="D19" s="1515"/>
      <c r="E19" s="845">
        <v>2.0914656656651473E-2</v>
      </c>
      <c r="F19" s="1512"/>
      <c r="G19" s="201">
        <v>2.3934810622444111E-2</v>
      </c>
      <c r="H19" s="1512"/>
      <c r="I19" s="106">
        <v>2.3757409592219426E-2</v>
      </c>
      <c r="J19" s="1512"/>
      <c r="K19" s="106">
        <v>2.5222142823076481E-2</v>
      </c>
      <c r="L19" s="1512"/>
      <c r="M19" s="107">
        <v>2.3584904096683124E-2</v>
      </c>
      <c r="N19" s="1512"/>
      <c r="O19" s="107">
        <v>2.3105245715876625E-2</v>
      </c>
      <c r="P19" s="1512"/>
      <c r="Q19" s="107">
        <v>2.2711283780297339E-2</v>
      </c>
      <c r="R19" s="1512"/>
      <c r="S19" s="107">
        <v>1.9775120255506283E-2</v>
      </c>
      <c r="T19" s="1512"/>
      <c r="U19" s="107">
        <v>2.0642280611368712E-2</v>
      </c>
      <c r="V19" s="107"/>
      <c r="W19" s="1512"/>
      <c r="X19" s="107">
        <v>2.0335404905356042E-2</v>
      </c>
    </row>
    <row r="20" spans="1:25" s="104" customFormat="1" ht="12.75">
      <c r="B20" s="105" t="s">
        <v>599</v>
      </c>
      <c r="C20" s="1410"/>
      <c r="D20" s="1519"/>
      <c r="E20" s="846">
        <v>1.6E-2</v>
      </c>
      <c r="F20" s="1512"/>
      <c r="G20" s="1590">
        <v>1.5800000000000002E-2</v>
      </c>
      <c r="H20" s="1512"/>
      <c r="I20" s="113">
        <v>1.6400000000000001E-2</v>
      </c>
      <c r="J20" s="1520"/>
      <c r="K20" s="113">
        <v>1.7399999999999999E-2</v>
      </c>
      <c r="L20" s="1512"/>
      <c r="M20" s="114">
        <v>1.7100000000000001E-2</v>
      </c>
      <c r="N20" s="1512"/>
      <c r="O20" s="114">
        <v>1.4999999999999999E-2</v>
      </c>
      <c r="P20" s="1512"/>
      <c r="Q20" s="114">
        <v>1.4800000000000001E-2</v>
      </c>
      <c r="R20" s="1512"/>
      <c r="S20" s="114">
        <v>1.44E-2</v>
      </c>
      <c r="T20" s="1512"/>
      <c r="U20" s="114">
        <v>1.5299999999999999E-2</v>
      </c>
      <c r="V20" s="114"/>
      <c r="W20" s="1512"/>
      <c r="X20" s="114">
        <v>0.02</v>
      </c>
    </row>
    <row r="21" spans="1:25" s="104" customFormat="1" ht="12.95" customHeight="1">
      <c r="B21" s="105" t="s">
        <v>515</v>
      </c>
      <c r="C21" s="1410"/>
      <c r="D21" s="1519"/>
      <c r="E21" s="845">
        <v>0.39500000000000002</v>
      </c>
      <c r="F21" s="1591"/>
      <c r="G21" s="201">
        <v>0.36799999999999999</v>
      </c>
      <c r="H21" s="1520"/>
      <c r="I21" s="106">
        <v>0.378</v>
      </c>
      <c r="J21" s="1521"/>
      <c r="K21" s="106">
        <v>0.33629999999999999</v>
      </c>
      <c r="L21" s="1520"/>
      <c r="M21" s="107">
        <v>0.32579999999999998</v>
      </c>
      <c r="N21" s="1520"/>
      <c r="O21" s="107">
        <v>0.30099999999999999</v>
      </c>
      <c r="P21" s="1520"/>
      <c r="Q21" s="107">
        <v>0.30178381663814957</v>
      </c>
      <c r="R21" s="1520"/>
      <c r="S21" s="107">
        <v>0.32400000000000001</v>
      </c>
      <c r="T21" s="1520"/>
      <c r="U21" s="107">
        <v>0.26100000000000001</v>
      </c>
      <c r="V21" s="107"/>
      <c r="W21" s="1520"/>
      <c r="X21" s="107">
        <v>0.249</v>
      </c>
    </row>
    <row r="22" spans="1:25" s="104" customFormat="1" ht="8.1" customHeight="1">
      <c r="B22" s="105"/>
      <c r="C22" s="1410"/>
      <c r="D22" s="1519"/>
      <c r="E22" s="842"/>
      <c r="F22" s="1592"/>
      <c r="G22" s="106"/>
      <c r="H22" s="1521"/>
      <c r="I22" s="106"/>
      <c r="J22" s="1521"/>
      <c r="K22" s="106"/>
      <c r="L22" s="1521"/>
      <c r="M22" s="107"/>
      <c r="N22" s="1521"/>
      <c r="O22" s="107"/>
      <c r="P22" s="1521"/>
      <c r="Q22" s="107"/>
      <c r="R22" s="1521"/>
      <c r="S22" s="107"/>
      <c r="T22" s="1521"/>
      <c r="U22" s="107"/>
      <c r="V22" s="107"/>
      <c r="W22" s="1521"/>
      <c r="X22" s="107"/>
    </row>
    <row r="23" spans="1:25" ht="12.95" customHeight="1">
      <c r="A23" s="95"/>
      <c r="B23" s="108" t="s">
        <v>126</v>
      </c>
      <c r="C23" s="100"/>
      <c r="D23" s="1522"/>
      <c r="E23" s="844"/>
      <c r="F23" s="1592"/>
      <c r="G23" s="1417"/>
      <c r="H23" s="1521"/>
      <c r="I23" s="1417"/>
      <c r="J23" s="1512"/>
      <c r="K23" s="1417"/>
      <c r="L23" s="1521"/>
      <c r="M23" s="109"/>
      <c r="N23" s="1521"/>
      <c r="P23" s="1521"/>
      <c r="Q23" s="109"/>
      <c r="R23" s="1521"/>
      <c r="S23" s="109"/>
      <c r="T23" s="1521"/>
      <c r="U23" s="109"/>
      <c r="V23" s="109"/>
      <c r="W23" s="1521"/>
      <c r="X23" s="109"/>
      <c r="Y23" s="82"/>
    </row>
    <row r="24" spans="1:25" ht="12.95" customHeight="1">
      <c r="A24" s="95"/>
      <c r="B24" s="105" t="s">
        <v>128</v>
      </c>
      <c r="C24" s="84"/>
      <c r="D24" s="1523"/>
      <c r="E24" s="840">
        <v>25037145</v>
      </c>
      <c r="F24" s="1512"/>
      <c r="G24" s="99">
        <v>20634250</v>
      </c>
      <c r="H24" s="1512"/>
      <c r="I24" s="99">
        <v>18973588</v>
      </c>
      <c r="J24" s="1524"/>
      <c r="K24" s="99">
        <v>15527584</v>
      </c>
      <c r="L24" s="1512"/>
      <c r="M24" s="110">
        <v>12854903</v>
      </c>
      <c r="N24" s="1512"/>
      <c r="O24" s="110">
        <v>11816453</v>
      </c>
      <c r="P24" s="1512"/>
      <c r="Q24" s="110">
        <v>11601440</v>
      </c>
      <c r="R24" s="1512"/>
      <c r="S24" s="110">
        <v>10257013</v>
      </c>
      <c r="T24" s="1512"/>
      <c r="U24" s="110">
        <v>8884129</v>
      </c>
      <c r="V24" s="110"/>
      <c r="W24" s="1512"/>
      <c r="X24" s="110">
        <v>3846074</v>
      </c>
      <c r="Y24" s="82"/>
    </row>
    <row r="25" spans="1:25" s="104" customFormat="1" ht="12.95" customHeight="1">
      <c r="A25" s="95"/>
      <c r="B25" s="105" t="s">
        <v>516</v>
      </c>
      <c r="C25" s="111"/>
      <c r="D25" s="1523"/>
      <c r="E25" s="840">
        <v>29410999</v>
      </c>
      <c r="F25" s="1593"/>
      <c r="G25" s="99">
        <v>24652969</v>
      </c>
      <c r="H25" s="1524"/>
      <c r="I25" s="99">
        <v>22277769</v>
      </c>
      <c r="J25" s="1524"/>
      <c r="K25" s="99">
        <v>17600072</v>
      </c>
      <c r="L25" s="1524"/>
      <c r="M25" s="110">
        <v>14373911</v>
      </c>
      <c r="N25" s="1524"/>
      <c r="O25" s="110">
        <v>12815373</v>
      </c>
      <c r="P25" s="1524"/>
      <c r="Q25" s="110">
        <v>11934362</v>
      </c>
      <c r="R25" s="1524"/>
      <c r="S25" s="110">
        <v>10257013</v>
      </c>
      <c r="T25" s="1524"/>
      <c r="U25" s="110">
        <v>8884129</v>
      </c>
      <c r="V25" s="110"/>
      <c r="W25" s="1524"/>
      <c r="X25" s="110">
        <v>7939254</v>
      </c>
    </row>
    <row r="26" spans="1:25" s="104" customFormat="1" ht="12.95" customHeight="1">
      <c r="A26" s="95"/>
      <c r="B26" s="105" t="s">
        <v>129</v>
      </c>
      <c r="C26" s="100"/>
      <c r="D26" s="1522"/>
      <c r="E26" s="840">
        <v>23526404</v>
      </c>
      <c r="F26" s="1593"/>
      <c r="G26" s="99">
        <v>19298548</v>
      </c>
      <c r="H26" s="1524"/>
      <c r="I26" s="99">
        <v>17783803</v>
      </c>
      <c r="J26" s="1512"/>
      <c r="K26" s="99">
        <v>14700806</v>
      </c>
      <c r="L26" s="1524"/>
      <c r="M26" s="110">
        <v>12269945</v>
      </c>
      <c r="N26" s="1524"/>
      <c r="O26" s="110">
        <v>11129867</v>
      </c>
      <c r="P26" s="1524"/>
      <c r="Q26" s="110">
        <v>10609472</v>
      </c>
      <c r="R26" s="1524"/>
      <c r="S26" s="110">
        <v>9577087</v>
      </c>
      <c r="T26" s="1524"/>
      <c r="U26" s="110">
        <v>8217301</v>
      </c>
      <c r="V26" s="110"/>
      <c r="W26" s="1524"/>
      <c r="X26" s="110">
        <v>2763020</v>
      </c>
    </row>
    <row r="27" spans="1:25" s="104" customFormat="1" ht="12.95" customHeight="1">
      <c r="A27" s="95"/>
      <c r="B27" s="105" t="s">
        <v>207</v>
      </c>
      <c r="C27" s="100"/>
      <c r="D27" s="1522"/>
      <c r="E27" s="840">
        <v>27800546</v>
      </c>
      <c r="F27" s="1512"/>
      <c r="G27" s="99">
        <v>23233420</v>
      </c>
      <c r="H27" s="1512"/>
      <c r="I27" s="99">
        <v>21004013</v>
      </c>
      <c r="J27" s="1512"/>
      <c r="K27" s="99">
        <v>16706935</v>
      </c>
      <c r="L27" s="1512"/>
      <c r="M27" s="110">
        <v>13759706</v>
      </c>
      <c r="N27" s="1512"/>
      <c r="O27" s="110">
        <v>12105968</v>
      </c>
      <c r="P27" s="1512"/>
      <c r="Q27" s="110">
        <v>10909480</v>
      </c>
      <c r="R27" s="1512"/>
      <c r="S27" s="110">
        <v>9538153</v>
      </c>
      <c r="T27" s="1512"/>
      <c r="U27" s="110">
        <v>8178033</v>
      </c>
      <c r="V27" s="110"/>
      <c r="W27" s="1512"/>
      <c r="X27" s="110">
        <v>6859393</v>
      </c>
    </row>
    <row r="28" spans="1:25" s="104" customFormat="1" ht="12.95" customHeight="1">
      <c r="A28" s="95"/>
      <c r="B28" s="105" t="s">
        <v>130</v>
      </c>
      <c r="C28" s="100"/>
      <c r="D28" s="1522"/>
      <c r="E28" s="840">
        <v>1280027</v>
      </c>
      <c r="F28" s="1512"/>
      <c r="G28" s="99">
        <v>1138117</v>
      </c>
      <c r="H28" s="1512"/>
      <c r="I28" s="99">
        <v>977150</v>
      </c>
      <c r="J28" s="1512"/>
      <c r="K28" s="99">
        <v>796116</v>
      </c>
      <c r="L28" s="1512"/>
      <c r="M28" s="110">
        <v>703694</v>
      </c>
      <c r="N28" s="1512"/>
      <c r="O28" s="110">
        <v>588318</v>
      </c>
      <c r="P28" s="1512"/>
      <c r="Q28" s="110">
        <v>501571</v>
      </c>
      <c r="R28" s="1512"/>
      <c r="S28" s="110">
        <v>426640</v>
      </c>
      <c r="T28" s="1512"/>
      <c r="U28" s="110">
        <v>381455</v>
      </c>
      <c r="V28" s="110"/>
      <c r="W28" s="1512"/>
      <c r="X28" s="110">
        <v>373861</v>
      </c>
    </row>
    <row r="29" spans="1:25" s="104" customFormat="1" ht="12.95" customHeight="1">
      <c r="A29" s="95"/>
      <c r="B29" s="105" t="s">
        <v>127</v>
      </c>
      <c r="C29" s="100"/>
      <c r="D29" s="1522"/>
      <c r="E29" s="840">
        <v>1406592</v>
      </c>
      <c r="F29" s="1512"/>
      <c r="G29" s="99">
        <v>1479429</v>
      </c>
      <c r="H29" s="1512"/>
      <c r="I29" s="99">
        <v>1280591</v>
      </c>
      <c r="J29" s="1512"/>
      <c r="K29" s="99">
        <v>895056</v>
      </c>
      <c r="L29" s="1512"/>
      <c r="M29" s="1525">
        <v>676559</v>
      </c>
      <c r="N29" s="1512"/>
      <c r="O29" s="110">
        <v>704012</v>
      </c>
      <c r="P29" s="1512"/>
      <c r="Q29" s="110">
        <v>965969</v>
      </c>
      <c r="R29" s="1512"/>
      <c r="S29" s="110">
        <v>784386</v>
      </c>
      <c r="T29" s="1512"/>
      <c r="U29" s="110">
        <v>799740</v>
      </c>
      <c r="V29" s="110"/>
      <c r="W29" s="1512"/>
      <c r="X29" s="110">
        <v>913593</v>
      </c>
    </row>
    <row r="30" spans="1:25" s="104" customFormat="1" ht="12.95" customHeight="1" thickBot="1">
      <c r="A30" s="95"/>
      <c r="B30" s="1612" t="s">
        <v>299</v>
      </c>
      <c r="C30" s="1613"/>
      <c r="D30" s="1637"/>
      <c r="E30" s="1615">
        <v>13522012</v>
      </c>
      <c r="F30" s="1638"/>
      <c r="G30" s="1618">
        <v>11024720</v>
      </c>
      <c r="H30" s="1638"/>
      <c r="I30" s="1618">
        <v>9680163</v>
      </c>
      <c r="J30" s="1638"/>
      <c r="K30" s="1618">
        <v>8115483</v>
      </c>
      <c r="L30" s="1638"/>
      <c r="M30" s="1639">
        <v>7385456</v>
      </c>
      <c r="N30" s="1638"/>
      <c r="O30" s="1640">
        <v>6377987</v>
      </c>
      <c r="P30" s="1638"/>
      <c r="Q30" s="1640">
        <v>5567038</v>
      </c>
      <c r="R30" s="1638"/>
      <c r="S30" s="1640">
        <v>4535138</v>
      </c>
      <c r="T30" s="1638"/>
      <c r="U30" s="1640">
        <v>3805937</v>
      </c>
      <c r="V30" s="1640"/>
      <c r="W30" s="1638"/>
      <c r="X30" s="1640">
        <v>3270968</v>
      </c>
    </row>
    <row r="31" spans="1:25" ht="8.1" customHeight="1">
      <c r="A31" s="95"/>
      <c r="B31" s="105"/>
      <c r="C31" s="100"/>
      <c r="D31" s="1512"/>
      <c r="E31" s="1621"/>
      <c r="F31" s="1512"/>
      <c r="G31" s="99"/>
      <c r="H31" s="1512"/>
      <c r="I31" s="99"/>
      <c r="J31" s="1512"/>
      <c r="K31" s="99"/>
      <c r="L31" s="1512"/>
      <c r="M31" s="1525"/>
      <c r="N31" s="1512"/>
      <c r="O31" s="110"/>
      <c r="P31" s="1512"/>
      <c r="Q31" s="110"/>
      <c r="R31" s="1512"/>
      <c r="S31" s="1525"/>
      <c r="T31" s="1512"/>
      <c r="U31" s="1525"/>
      <c r="V31" s="1525"/>
      <c r="W31" s="1512"/>
      <c r="X31" s="1525"/>
      <c r="Y31" s="82"/>
    </row>
    <row r="32" spans="1:25" ht="12.75" customHeight="1">
      <c r="A32" s="95"/>
      <c r="B32" s="282" t="s">
        <v>526</v>
      </c>
      <c r="C32" s="100"/>
      <c r="D32" s="1512"/>
      <c r="E32" s="1621"/>
      <c r="F32" s="1512"/>
      <c r="G32" s="99"/>
      <c r="H32" s="1512"/>
      <c r="I32" s="99"/>
      <c r="J32" s="1512"/>
      <c r="K32" s="99"/>
      <c r="L32" s="1512"/>
      <c r="M32" s="1525"/>
      <c r="N32" s="1512"/>
      <c r="O32" s="110"/>
      <c r="P32" s="1512"/>
      <c r="Q32" s="110"/>
      <c r="R32" s="1512"/>
      <c r="S32" s="1525"/>
      <c r="T32" s="1512"/>
      <c r="U32" s="1525"/>
      <c r="V32" s="1525"/>
      <c r="W32" s="1512"/>
      <c r="X32" s="1525"/>
      <c r="Y32" s="82"/>
    </row>
    <row r="33" spans="1:25" ht="11.25" customHeight="1">
      <c r="A33" s="95"/>
      <c r="B33" s="282" t="s">
        <v>557</v>
      </c>
      <c r="C33" s="100"/>
      <c r="D33" s="1512"/>
      <c r="E33" s="1621"/>
      <c r="F33" s="1512"/>
      <c r="G33" s="99"/>
      <c r="H33" s="1512"/>
      <c r="I33" s="99"/>
      <c r="J33" s="1512"/>
      <c r="K33" s="99"/>
      <c r="L33" s="1512"/>
      <c r="M33" s="1525"/>
      <c r="N33" s="1512"/>
      <c r="O33" s="110"/>
      <c r="P33" s="1512"/>
      <c r="Q33" s="110"/>
      <c r="R33" s="1512"/>
      <c r="S33" s="1525"/>
      <c r="T33" s="1512"/>
      <c r="U33" s="1525"/>
      <c r="V33" s="1525"/>
      <c r="W33" s="1512"/>
      <c r="X33" s="1525"/>
      <c r="Y33" s="82"/>
    </row>
    <row r="34" spans="1:25" ht="12.75" customHeight="1">
      <c r="A34" s="95"/>
      <c r="B34" s="282" t="s">
        <v>610</v>
      </c>
      <c r="C34" s="100"/>
      <c r="D34" s="1512"/>
      <c r="E34" s="1621"/>
      <c r="F34" s="1512"/>
      <c r="G34" s="99"/>
      <c r="H34" s="1512"/>
      <c r="I34" s="99"/>
      <c r="J34" s="1512"/>
      <c r="K34" s="99"/>
      <c r="L34" s="1512"/>
      <c r="M34" s="1525"/>
      <c r="N34" s="1512"/>
      <c r="O34" s="110"/>
      <c r="P34" s="1512"/>
      <c r="Q34" s="110"/>
      <c r="R34" s="1512"/>
      <c r="S34" s="1525"/>
      <c r="T34" s="1512"/>
      <c r="U34" s="1525"/>
      <c r="V34" s="1525"/>
      <c r="W34" s="1512"/>
      <c r="X34" s="1525"/>
      <c r="Y34" s="82"/>
    </row>
    <row r="35" spans="1:25" ht="11.25" customHeight="1">
      <c r="A35" s="95"/>
      <c r="B35" s="282" t="s">
        <v>612</v>
      </c>
      <c r="C35" s="100"/>
      <c r="D35" s="1512"/>
      <c r="E35" s="1621"/>
      <c r="F35" s="1512"/>
      <c r="G35" s="99"/>
      <c r="H35" s="1512"/>
      <c r="I35" s="99"/>
      <c r="J35" s="1512"/>
      <c r="K35" s="99"/>
      <c r="L35" s="1512"/>
      <c r="M35" s="1525"/>
      <c r="N35" s="1512"/>
      <c r="O35" s="110"/>
      <c r="P35" s="1512"/>
      <c r="Q35" s="110"/>
      <c r="R35" s="1512"/>
      <c r="S35" s="1525"/>
      <c r="T35" s="1512"/>
      <c r="U35" s="1525"/>
      <c r="V35" s="1525"/>
      <c r="W35" s="1512"/>
      <c r="X35" s="1525"/>
      <c r="Y35" s="82"/>
    </row>
    <row r="36" spans="1:25" ht="12.75" customHeight="1">
      <c r="A36" s="95"/>
      <c r="B36" s="282" t="s">
        <v>624</v>
      </c>
      <c r="C36" s="100"/>
      <c r="D36" s="1512"/>
      <c r="E36" s="1621"/>
      <c r="F36" s="1512"/>
      <c r="G36" s="99"/>
      <c r="H36" s="1512"/>
      <c r="I36" s="99"/>
      <c r="J36" s="1512"/>
      <c r="K36" s="99"/>
      <c r="L36" s="1512"/>
      <c r="M36" s="1525"/>
      <c r="N36" s="1512"/>
      <c r="O36" s="110"/>
      <c r="P36" s="1512"/>
      <c r="Q36" s="110"/>
      <c r="R36" s="1512"/>
      <c r="S36" s="1525"/>
      <c r="T36" s="1512"/>
      <c r="U36" s="1525"/>
      <c r="V36" s="1525"/>
      <c r="W36" s="1512"/>
      <c r="X36" s="1525"/>
      <c r="Y36" s="82"/>
    </row>
    <row r="37" spans="1:25" ht="11.25" customHeight="1">
      <c r="A37" s="95"/>
      <c r="B37" s="105"/>
      <c r="C37" s="100"/>
      <c r="D37" s="1512"/>
      <c r="E37" s="1621"/>
      <c r="F37" s="1512"/>
      <c r="G37" s="99"/>
      <c r="H37" s="1512"/>
      <c r="I37" s="99"/>
      <c r="J37" s="1512"/>
      <c r="K37" s="99"/>
      <c r="L37" s="1512"/>
      <c r="M37" s="1525"/>
      <c r="N37" s="1512"/>
      <c r="O37" s="110"/>
      <c r="P37" s="1512"/>
      <c r="Q37" s="110"/>
      <c r="R37" s="1512"/>
      <c r="S37" s="1525"/>
      <c r="T37" s="1512"/>
      <c r="U37" s="1525"/>
      <c r="V37" s="1525"/>
      <c r="W37" s="1512"/>
      <c r="X37" s="1525"/>
      <c r="Y37" s="82"/>
    </row>
    <row r="38" spans="1:25" ht="15">
      <c r="A38" s="95"/>
      <c r="B38" s="1652" t="s">
        <v>609</v>
      </c>
      <c r="C38" s="1652"/>
      <c r="D38" s="1652"/>
      <c r="E38" s="1652"/>
      <c r="F38" s="1496"/>
      <c r="G38" s="1496"/>
      <c r="H38" s="1495"/>
      <c r="I38" s="1496"/>
      <c r="J38" s="87"/>
      <c r="K38" s="83"/>
      <c r="L38" s="83"/>
      <c r="N38" s="83"/>
      <c r="P38" s="83"/>
      <c r="R38" s="83"/>
      <c r="T38" s="83"/>
      <c r="W38" s="83"/>
      <c r="Y38" s="82"/>
    </row>
    <row r="39" spans="1:25" ht="5.0999999999999996" customHeight="1">
      <c r="A39" s="95"/>
      <c r="B39" s="89"/>
      <c r="C39" s="90"/>
      <c r="D39" s="90"/>
      <c r="E39" s="91"/>
      <c r="F39" s="92"/>
      <c r="G39" s="92"/>
      <c r="H39" s="92"/>
      <c r="I39" s="92"/>
      <c r="J39" s="92"/>
      <c r="K39" s="91"/>
      <c r="L39" s="91"/>
      <c r="M39" s="92"/>
      <c r="N39" s="91"/>
      <c r="O39" s="92"/>
      <c r="P39" s="91"/>
      <c r="Q39" s="92"/>
      <c r="R39" s="91"/>
      <c r="S39" s="92"/>
      <c r="T39" s="91"/>
      <c r="U39" s="92"/>
      <c r="V39" s="92"/>
      <c r="W39" s="91"/>
      <c r="X39" s="92"/>
      <c r="Y39" s="82"/>
    </row>
    <row r="40" spans="1:25" ht="15">
      <c r="A40" s="95"/>
      <c r="B40" s="89"/>
      <c r="C40" s="1497"/>
      <c r="D40" s="1730" t="s">
        <v>358</v>
      </c>
      <c r="E40" s="1730"/>
      <c r="F40" s="1730"/>
      <c r="G40" s="1730"/>
      <c r="H40" s="1730"/>
      <c r="I40" s="1730"/>
      <c r="J40" s="1730"/>
      <c r="K40" s="1730"/>
      <c r="L40" s="1730"/>
      <c r="M40" s="1730"/>
      <c r="N40" s="1730"/>
      <c r="O40" s="1730"/>
      <c r="P40" s="1730"/>
      <c r="Q40" s="1730"/>
      <c r="R40" s="1730"/>
      <c r="S40" s="1730"/>
      <c r="T40" s="1730"/>
      <c r="U40" s="1730"/>
      <c r="V40" s="1538"/>
      <c r="W40" s="1731" t="s">
        <v>505</v>
      </c>
      <c r="X40" s="1731"/>
      <c r="Y40" s="82"/>
    </row>
    <row r="41" spans="1:25" ht="21" customHeight="1">
      <c r="A41" s="95"/>
      <c r="B41" s="1498" t="s">
        <v>506</v>
      </c>
      <c r="C41" s="93"/>
      <c r="D41" s="1499"/>
      <c r="E41" s="1500" t="s">
        <v>524</v>
      </c>
      <c r="F41" s="1589"/>
      <c r="G41" s="1502" t="s">
        <v>339</v>
      </c>
      <c r="H41" s="1501"/>
      <c r="I41" s="1502" t="s">
        <v>136</v>
      </c>
      <c r="J41" s="1503"/>
      <c r="K41" s="1502">
        <v>2015</v>
      </c>
      <c r="L41" s="1504"/>
      <c r="M41" s="1502" t="s">
        <v>507</v>
      </c>
      <c r="N41" s="1504"/>
      <c r="O41" s="1502" t="s">
        <v>508</v>
      </c>
      <c r="P41" s="1504"/>
      <c r="Q41" s="1502" t="s">
        <v>509</v>
      </c>
      <c r="R41" s="1504"/>
      <c r="S41" s="1502" t="s">
        <v>510</v>
      </c>
      <c r="T41" s="1506"/>
      <c r="U41" s="1502">
        <v>2010</v>
      </c>
      <c r="V41" s="1505"/>
      <c r="W41" s="1504"/>
      <c r="X41" s="1502" t="s">
        <v>511</v>
      </c>
      <c r="Y41" s="82"/>
    </row>
    <row r="42" spans="1:25" ht="8.1" customHeight="1">
      <c r="A42" s="95"/>
      <c r="B42" s="105"/>
      <c r="C42" s="100"/>
      <c r="D42" s="1522"/>
      <c r="E42" s="840"/>
      <c r="F42" s="1512"/>
      <c r="G42" s="99"/>
      <c r="H42" s="1512"/>
      <c r="I42" s="99"/>
      <c r="J42" s="1512"/>
      <c r="K42" s="99"/>
      <c r="L42" s="1512"/>
      <c r="M42" s="1525"/>
      <c r="N42" s="1512"/>
      <c r="O42" s="110"/>
      <c r="P42" s="1512"/>
      <c r="Q42" s="110"/>
      <c r="R42" s="1512"/>
      <c r="S42" s="1525"/>
      <c r="T42" s="1512"/>
      <c r="U42" s="1525"/>
      <c r="V42" s="1525"/>
      <c r="W42" s="1512"/>
      <c r="X42" s="1525"/>
      <c r="Y42" s="82"/>
    </row>
    <row r="43" spans="1:25" ht="12.95" customHeight="1">
      <c r="A43" s="95"/>
      <c r="B43" s="108" t="s">
        <v>390</v>
      </c>
      <c r="C43" s="98"/>
      <c r="D43" s="1526"/>
      <c r="E43" s="844"/>
      <c r="F43" s="1512"/>
      <c r="G43" s="1417"/>
      <c r="H43" s="1512"/>
      <c r="I43" s="1417"/>
      <c r="J43" s="1513"/>
      <c r="K43" s="1417"/>
      <c r="L43" s="1512"/>
      <c r="M43" s="109"/>
      <c r="N43" s="1512"/>
      <c r="O43" s="109"/>
      <c r="P43" s="1512"/>
      <c r="Q43" s="110"/>
      <c r="R43" s="1512"/>
      <c r="S43" s="109"/>
      <c r="T43" s="1512"/>
      <c r="U43" s="109"/>
      <c r="V43" s="109"/>
      <c r="W43" s="1512"/>
      <c r="X43" s="109"/>
      <c r="Y43" s="82"/>
    </row>
    <row r="44" spans="1:25" ht="12.95" customHeight="1">
      <c r="A44" s="95"/>
      <c r="B44" s="96" t="s">
        <v>216</v>
      </c>
      <c r="C44" s="98"/>
      <c r="D44" s="1511" t="s">
        <v>1</v>
      </c>
      <c r="E44" s="840">
        <v>2083</v>
      </c>
      <c r="F44" s="1513" t="s">
        <v>1</v>
      </c>
      <c r="G44" s="99">
        <v>1543</v>
      </c>
      <c r="H44" s="1513" t="s">
        <v>1</v>
      </c>
      <c r="I44" s="99">
        <v>2445</v>
      </c>
      <c r="J44" s="1513" t="s">
        <v>1</v>
      </c>
      <c r="K44" s="99">
        <v>3638</v>
      </c>
      <c r="L44" s="1513" t="s">
        <v>1</v>
      </c>
      <c r="M44" s="110">
        <v>2627</v>
      </c>
      <c r="N44" s="1513" t="s">
        <v>1</v>
      </c>
      <c r="O44" s="110">
        <v>6732</v>
      </c>
      <c r="P44" s="1513" t="s">
        <v>1</v>
      </c>
      <c r="Q44" s="110">
        <v>7992</v>
      </c>
      <c r="R44" s="1513" t="s">
        <v>1</v>
      </c>
      <c r="S44" s="110">
        <v>7183</v>
      </c>
      <c r="T44" s="1513" t="s">
        <v>1</v>
      </c>
      <c r="U44" s="110">
        <v>9748</v>
      </c>
      <c r="V44" s="110"/>
      <c r="W44" s="1513" t="s">
        <v>1</v>
      </c>
      <c r="X44" s="110">
        <v>6600</v>
      </c>
      <c r="Y44" s="82"/>
    </row>
    <row r="45" spans="1:25" ht="12.95" customHeight="1">
      <c r="A45" s="95"/>
      <c r="B45" s="96" t="s">
        <v>517</v>
      </c>
      <c r="C45" s="98"/>
      <c r="D45" s="1526"/>
      <c r="E45" s="846">
        <v>1E-4</v>
      </c>
      <c r="F45" s="1513"/>
      <c r="G45" s="1590">
        <v>1E-4</v>
      </c>
      <c r="H45" s="1513"/>
      <c r="I45" s="113">
        <v>2.0000000000000001E-4</v>
      </c>
      <c r="J45" s="1513"/>
      <c r="K45" s="113">
        <v>2.9999999999999997E-4</v>
      </c>
      <c r="L45" s="1513"/>
      <c r="M45" s="114">
        <v>2.0000000000000001E-4</v>
      </c>
      <c r="N45" s="1513"/>
      <c r="O45" s="114">
        <v>5.9999999999999995E-4</v>
      </c>
      <c r="P45" s="1513"/>
      <c r="Q45" s="114">
        <v>8.0000000000000004E-4</v>
      </c>
      <c r="R45" s="1513"/>
      <c r="S45" s="114">
        <v>8.0000000000000004E-4</v>
      </c>
      <c r="T45" s="1513"/>
      <c r="U45" s="114">
        <v>1.1999999999999999E-3</v>
      </c>
      <c r="V45" s="114"/>
      <c r="W45" s="1513"/>
      <c r="X45" s="114">
        <v>2.3E-3</v>
      </c>
      <c r="Y45" s="82"/>
    </row>
    <row r="46" spans="1:25" ht="12.95" customHeight="1">
      <c r="A46" s="95"/>
      <c r="B46" s="112" t="s">
        <v>518</v>
      </c>
      <c r="C46" s="98"/>
      <c r="D46" s="1526"/>
      <c r="E46" s="843">
        <v>1.6000000000000001E-3</v>
      </c>
      <c r="F46" s="1513"/>
      <c r="G46" s="113">
        <v>1.1653208313910455E-3</v>
      </c>
      <c r="H46" s="1513"/>
      <c r="I46" s="113">
        <v>2.0709293732054947E-3</v>
      </c>
      <c r="J46" s="1513"/>
      <c r="K46" s="113">
        <v>2.2000000000000001E-3</v>
      </c>
      <c r="L46" s="1513"/>
      <c r="M46" s="114">
        <v>3.0000000000000001E-3</v>
      </c>
      <c r="N46" s="1513"/>
      <c r="O46" s="114">
        <v>2.3999999999999998E-3</v>
      </c>
      <c r="P46" s="1513"/>
      <c r="Q46" s="114">
        <v>3.0000000000000001E-3</v>
      </c>
      <c r="R46" s="1513"/>
      <c r="S46" s="114">
        <v>2.5000000000000001E-3</v>
      </c>
      <c r="T46" s="1513"/>
      <c r="U46" s="114">
        <v>4.1999999999999997E-3</v>
      </c>
      <c r="V46" s="114"/>
      <c r="W46" s="1513"/>
      <c r="X46" s="114">
        <v>1.2E-2</v>
      </c>
      <c r="Y46" s="82"/>
    </row>
    <row r="47" spans="1:25" ht="12.95" customHeight="1">
      <c r="A47" s="95"/>
      <c r="B47" s="112" t="s">
        <v>131</v>
      </c>
      <c r="C47" s="98"/>
      <c r="D47" s="1526"/>
      <c r="E47" s="843">
        <v>1.1000000000000001E-3</v>
      </c>
      <c r="F47" s="1513"/>
      <c r="G47" s="113">
        <v>1.728316555214413E-3</v>
      </c>
      <c r="H47" s="1513"/>
      <c r="I47" s="113">
        <v>1.9358064189082616E-3</v>
      </c>
      <c r="J47" s="1513"/>
      <c r="K47" s="113">
        <v>2.3E-3</v>
      </c>
      <c r="L47" s="1513"/>
      <c r="M47" s="114">
        <v>2.7000000000000001E-3</v>
      </c>
      <c r="N47" s="1513"/>
      <c r="O47" s="114">
        <v>2.8E-3</v>
      </c>
      <c r="P47" s="1513"/>
      <c r="Q47" s="114">
        <v>2.5000000000000001E-3</v>
      </c>
      <c r="R47" s="1513"/>
      <c r="S47" s="114">
        <v>2.0999999999999999E-3</v>
      </c>
      <c r="T47" s="1513"/>
      <c r="U47" s="114">
        <v>2.5999999999999999E-3</v>
      </c>
      <c r="V47" s="114"/>
      <c r="W47" s="1513"/>
      <c r="X47" s="114">
        <v>5.3E-3</v>
      </c>
      <c r="Y47" s="82"/>
    </row>
    <row r="48" spans="1:25" ht="8.1" customHeight="1">
      <c r="A48" s="95"/>
      <c r="B48" s="112"/>
      <c r="C48" s="98"/>
      <c r="D48" s="1526"/>
      <c r="E48" s="1414"/>
      <c r="F48" s="1513"/>
      <c r="G48" s="114"/>
      <c r="H48" s="1513"/>
      <c r="I48" s="114"/>
      <c r="J48" s="1513"/>
      <c r="K48" s="114"/>
      <c r="L48" s="1513"/>
      <c r="M48" s="114"/>
      <c r="N48" s="1513"/>
      <c r="O48" s="114"/>
      <c r="P48" s="1513"/>
      <c r="Q48" s="114"/>
      <c r="R48" s="1513"/>
      <c r="S48" s="114"/>
      <c r="T48" s="1513"/>
      <c r="U48" s="114"/>
      <c r="V48" s="114"/>
      <c r="W48" s="1513"/>
      <c r="X48" s="114"/>
      <c r="Y48" s="82"/>
    </row>
    <row r="49" spans="1:25" ht="12.95" customHeight="1">
      <c r="A49" s="95"/>
      <c r="B49" s="108" t="s">
        <v>134</v>
      </c>
      <c r="C49" s="98"/>
      <c r="D49" s="1526"/>
      <c r="E49" s="847"/>
      <c r="F49" s="1513"/>
      <c r="G49" s="115"/>
      <c r="H49" s="1513"/>
      <c r="I49" s="115"/>
      <c r="J49" s="1513"/>
      <c r="K49" s="115"/>
      <c r="L49" s="1513"/>
      <c r="M49" s="115"/>
      <c r="N49" s="1513"/>
      <c r="O49" s="115"/>
      <c r="P49" s="1513"/>
      <c r="Q49" s="115"/>
      <c r="R49" s="1513"/>
      <c r="S49" s="115"/>
      <c r="T49" s="1513"/>
      <c r="U49" s="115"/>
      <c r="V49" s="115"/>
      <c r="W49" s="1513"/>
      <c r="X49" s="115"/>
      <c r="Y49" s="82"/>
    </row>
    <row r="50" spans="1:25" ht="12.95" customHeight="1">
      <c r="A50" s="95"/>
      <c r="B50" s="96" t="s">
        <v>323</v>
      </c>
      <c r="C50" s="98"/>
      <c r="D50" s="1526"/>
      <c r="E50" s="840">
        <v>16554018</v>
      </c>
      <c r="F50" s="1513"/>
      <c r="G50" s="99">
        <v>16503437</v>
      </c>
      <c r="H50" s="1513"/>
      <c r="I50" s="99">
        <v>16460142</v>
      </c>
      <c r="J50" s="1513"/>
      <c r="K50" s="99">
        <v>15538605</v>
      </c>
      <c r="L50" s="1513"/>
      <c r="M50" s="110">
        <v>15435356</v>
      </c>
      <c r="N50" s="1513"/>
      <c r="O50" s="110">
        <v>15355405</v>
      </c>
      <c r="P50" s="1513"/>
      <c r="Q50" s="110">
        <v>15189983</v>
      </c>
      <c r="R50" s="1513"/>
      <c r="S50" s="110">
        <v>15018401</v>
      </c>
      <c r="T50" s="1513"/>
      <c r="U50" s="110">
        <v>14943437</v>
      </c>
      <c r="V50" s="110"/>
      <c r="W50" s="1513"/>
      <c r="X50" s="110">
        <v>14903846</v>
      </c>
      <c r="Y50" s="82"/>
    </row>
    <row r="51" spans="1:25" ht="12.95" customHeight="1">
      <c r="A51" s="95"/>
      <c r="B51" s="96" t="s">
        <v>234</v>
      </c>
      <c r="C51" s="97"/>
      <c r="D51" s="1511"/>
      <c r="E51" s="848">
        <v>72.941203760923784</v>
      </c>
      <c r="F51" s="1513"/>
      <c r="G51" s="101">
        <v>64.565944657467412</v>
      </c>
      <c r="H51" s="1513"/>
      <c r="I51" s="101">
        <v>54.956573278650936</v>
      </c>
      <c r="J51" s="1513"/>
      <c r="K51" s="101">
        <v>46.57</v>
      </c>
      <c r="L51" s="1513"/>
      <c r="M51" s="1518">
        <v>40.9</v>
      </c>
      <c r="N51" s="1513"/>
      <c r="O51" s="1518">
        <v>35.14</v>
      </c>
      <c r="P51" s="1513"/>
      <c r="Q51" s="1518">
        <v>29.83</v>
      </c>
      <c r="R51" s="1513"/>
      <c r="S51" s="1518">
        <v>25.18</v>
      </c>
      <c r="T51" s="1513"/>
      <c r="U51" s="1518">
        <v>22.28</v>
      </c>
      <c r="V51" s="1518"/>
      <c r="W51" s="1513"/>
      <c r="X51" s="1518">
        <v>21.83</v>
      </c>
      <c r="Y51" s="82"/>
    </row>
    <row r="52" spans="1:25" ht="12.95" customHeight="1">
      <c r="A52" s="95"/>
      <c r="B52" s="96" t="s">
        <v>337</v>
      </c>
      <c r="C52" s="84"/>
      <c r="D52" s="1511"/>
      <c r="E52" s="848">
        <v>59.12</v>
      </c>
      <c r="F52" s="1513"/>
      <c r="G52" s="101">
        <v>71.5</v>
      </c>
      <c r="H52" s="1513"/>
      <c r="I52" s="101">
        <v>60.46</v>
      </c>
      <c r="J52" s="1513"/>
      <c r="K52" s="101">
        <v>51.5</v>
      </c>
      <c r="L52" s="1513"/>
      <c r="M52" s="1518">
        <v>65.67</v>
      </c>
      <c r="N52" s="1513"/>
      <c r="O52" s="1518">
        <v>50.76</v>
      </c>
      <c r="P52" s="1513"/>
      <c r="Q52" s="1518">
        <v>32.65</v>
      </c>
      <c r="R52" s="1513"/>
      <c r="S52" s="1518">
        <v>25</v>
      </c>
      <c r="T52" s="1513"/>
      <c r="U52" s="1518">
        <v>24.99</v>
      </c>
      <c r="V52" s="1518"/>
      <c r="W52" s="1513"/>
      <c r="X52" s="1518">
        <v>21.25</v>
      </c>
      <c r="Y52" s="82"/>
    </row>
    <row r="53" spans="1:25" ht="12.95" customHeight="1">
      <c r="A53" s="95"/>
      <c r="B53" s="96" t="s">
        <v>338</v>
      </c>
      <c r="C53" s="98"/>
      <c r="D53" s="1526"/>
      <c r="E53" s="840">
        <v>978673.54415999993</v>
      </c>
      <c r="F53" s="1513"/>
      <c r="G53" s="99">
        <v>1179996</v>
      </c>
      <c r="H53" s="1513"/>
      <c r="I53" s="99">
        <v>995180</v>
      </c>
      <c r="J53" s="1527"/>
      <c r="K53" s="99">
        <v>800238</v>
      </c>
      <c r="L53" s="1513"/>
      <c r="M53" s="110">
        <v>1013640</v>
      </c>
      <c r="N53" s="1513"/>
      <c r="O53" s="110">
        <v>779440</v>
      </c>
      <c r="P53" s="1513"/>
      <c r="Q53" s="110">
        <v>495952.94494999998</v>
      </c>
      <c r="R53" s="1513"/>
      <c r="S53" s="110">
        <v>375460.02500000002</v>
      </c>
      <c r="T53" s="1513"/>
      <c r="U53" s="110">
        <v>373436.49063000001</v>
      </c>
      <c r="V53" s="110"/>
      <c r="W53" s="1513"/>
      <c r="X53" s="110">
        <v>316706.72749999998</v>
      </c>
      <c r="Y53" s="82"/>
    </row>
    <row r="54" spans="1:25" ht="12.95" customHeight="1">
      <c r="A54" s="95"/>
      <c r="B54" s="102" t="s">
        <v>519</v>
      </c>
      <c r="C54" s="98"/>
      <c r="D54" s="1526"/>
      <c r="E54" s="840"/>
      <c r="F54" s="1528"/>
      <c r="G54" s="99"/>
      <c r="H54" s="1528"/>
      <c r="I54" s="99"/>
      <c r="J54" s="1527"/>
      <c r="K54" s="99"/>
      <c r="L54" s="1528"/>
      <c r="M54" s="110"/>
      <c r="N54" s="1528"/>
      <c r="O54" s="110"/>
      <c r="P54" s="1528"/>
      <c r="Q54" s="110"/>
      <c r="R54" s="1528"/>
      <c r="S54" s="110"/>
      <c r="T54" s="1528"/>
      <c r="U54" s="110"/>
      <c r="V54" s="110"/>
      <c r="W54" s="1528"/>
      <c r="X54" s="110"/>
      <c r="Y54" s="82"/>
    </row>
    <row r="55" spans="1:25" ht="12.95" customHeight="1">
      <c r="A55" s="95"/>
      <c r="B55" s="102" t="s">
        <v>132</v>
      </c>
      <c r="C55" s="98"/>
      <c r="D55" s="1511"/>
      <c r="E55" s="841">
        <v>1.08</v>
      </c>
      <c r="F55" s="1513"/>
      <c r="G55" s="1517">
        <v>0.95</v>
      </c>
      <c r="H55" s="1513"/>
      <c r="I55" s="1517">
        <v>0.84000000000000008</v>
      </c>
      <c r="J55" s="1513"/>
      <c r="K55" s="1517">
        <v>0.76</v>
      </c>
      <c r="L55" s="1513"/>
      <c r="M55" s="116">
        <v>0.68</v>
      </c>
      <c r="N55" s="1513"/>
      <c r="O55" s="116">
        <v>0.6</v>
      </c>
      <c r="P55" s="1513"/>
      <c r="Q55" s="116">
        <v>0.52</v>
      </c>
      <c r="R55" s="1513"/>
      <c r="S55" s="116">
        <v>0.45</v>
      </c>
      <c r="T55" s="1513"/>
      <c r="U55" s="116">
        <v>0.4</v>
      </c>
      <c r="V55" s="116"/>
      <c r="W55" s="1513"/>
      <c r="X55" s="116">
        <v>0.4</v>
      </c>
      <c r="Y55" s="82"/>
    </row>
    <row r="56" spans="1:25" s="118" customFormat="1" ht="15">
      <c r="A56" s="117"/>
      <c r="B56" s="1529" t="s">
        <v>604</v>
      </c>
      <c r="C56" s="98"/>
      <c r="D56" s="1511"/>
      <c r="E56" s="841" t="s">
        <v>76</v>
      </c>
      <c r="F56" s="1513"/>
      <c r="G56" s="1517" t="s">
        <v>76</v>
      </c>
      <c r="H56" s="1513"/>
      <c r="I56" s="1517" t="s">
        <v>76</v>
      </c>
      <c r="J56" s="1513"/>
      <c r="K56" s="1517" t="s">
        <v>76</v>
      </c>
      <c r="L56" s="1513"/>
      <c r="M56" s="116">
        <v>1.36</v>
      </c>
      <c r="N56" s="1513"/>
      <c r="O56" s="116">
        <v>1.81</v>
      </c>
      <c r="P56" s="1513"/>
      <c r="Q56" s="116">
        <v>1.81</v>
      </c>
      <c r="R56" s="1513"/>
      <c r="S56" s="116">
        <v>1.81</v>
      </c>
      <c r="T56" s="1513"/>
      <c r="U56" s="116">
        <v>1.81</v>
      </c>
      <c r="V56" s="116"/>
      <c r="W56" s="1513"/>
      <c r="X56" s="116">
        <v>0.61</v>
      </c>
    </row>
    <row r="57" spans="1:25" s="118" customFormat="1" ht="15">
      <c r="A57" s="117"/>
      <c r="B57" s="1529" t="s">
        <v>605</v>
      </c>
      <c r="C57" s="98"/>
      <c r="D57" s="1511"/>
      <c r="E57" s="841">
        <v>1.59</v>
      </c>
      <c r="F57" s="1513"/>
      <c r="G57" s="1517">
        <v>1.59</v>
      </c>
      <c r="H57" s="1513"/>
      <c r="I57" s="1517">
        <v>1.59</v>
      </c>
      <c r="J57" s="1513"/>
      <c r="K57" s="1517">
        <v>1.59</v>
      </c>
      <c r="L57" s="1513"/>
      <c r="M57" s="116">
        <v>0.63</v>
      </c>
      <c r="N57" s="1513"/>
      <c r="O57" s="116" t="s">
        <v>76</v>
      </c>
      <c r="P57" s="1513"/>
      <c r="Q57" s="116" t="s">
        <v>76</v>
      </c>
      <c r="R57" s="1513"/>
      <c r="S57" s="116" t="s">
        <v>76</v>
      </c>
      <c r="T57" s="1513"/>
      <c r="U57" s="116" t="s">
        <v>76</v>
      </c>
      <c r="V57" s="116"/>
      <c r="W57" s="1513"/>
      <c r="X57" s="116" t="s">
        <v>76</v>
      </c>
    </row>
    <row r="58" spans="1:25" s="118" customFormat="1" ht="12.95" customHeight="1">
      <c r="A58" s="117"/>
      <c r="B58" s="1529" t="s">
        <v>545</v>
      </c>
      <c r="C58" s="98"/>
      <c r="D58" s="1511"/>
      <c r="E58" s="845">
        <v>1.74957709517795E-2</v>
      </c>
      <c r="F58" s="1513"/>
      <c r="G58" s="201">
        <v>1.5885756329219753E-2</v>
      </c>
      <c r="H58" s="1513"/>
      <c r="I58" s="561">
        <v>1.5135846573281942E-2</v>
      </c>
      <c r="J58" s="1513"/>
      <c r="K58" s="561">
        <v>1.3169876634239056E-2</v>
      </c>
      <c r="L58" s="1513"/>
      <c r="M58" s="561">
        <v>1.1180536381450975E-2</v>
      </c>
      <c r="N58" s="1513"/>
      <c r="O58" s="561">
        <v>1.4733829841875481E-2</v>
      </c>
      <c r="P58" s="1513"/>
      <c r="Q58" s="561">
        <v>1.8031057387307637E-2</v>
      </c>
      <c r="R58" s="1513"/>
      <c r="S58" s="561">
        <v>1.6402716581469749E-2</v>
      </c>
      <c r="T58" s="1513"/>
      <c r="U58" s="561">
        <v>1.7928667475004344E-2</v>
      </c>
      <c r="V58" s="116"/>
      <c r="W58" s="1513"/>
      <c r="X58" s="561">
        <v>2.3707684253158577E-2</v>
      </c>
    </row>
    <row r="59" spans="1:25" s="118" customFormat="1" ht="12.95" customHeight="1">
      <c r="A59" s="117"/>
      <c r="B59" s="1529" t="s">
        <v>546</v>
      </c>
      <c r="C59" s="98"/>
      <c r="D59" s="1511"/>
      <c r="E59" s="845">
        <v>0.11168562564632886</v>
      </c>
      <c r="F59" s="1513"/>
      <c r="G59" s="201">
        <v>0.10117145899893502</v>
      </c>
      <c r="H59" s="1513"/>
      <c r="I59" s="561">
        <v>9.8939929328621917E-2</v>
      </c>
      <c r="J59" s="1513"/>
      <c r="K59" s="561">
        <v>9.8318240620957301E-2</v>
      </c>
      <c r="L59" s="1513"/>
      <c r="M59" s="561">
        <v>0.10413476263399694</v>
      </c>
      <c r="N59" s="1513"/>
      <c r="O59" s="561">
        <v>0.10309278350515463</v>
      </c>
      <c r="P59" s="1513"/>
      <c r="Q59" s="561">
        <v>0.10176125244618395</v>
      </c>
      <c r="R59" s="1513"/>
      <c r="S59" s="561">
        <v>0.11597938144329897</v>
      </c>
      <c r="T59" s="1513"/>
      <c r="U59" s="561">
        <v>0.1149425287356322</v>
      </c>
      <c r="V59" s="116"/>
      <c r="W59" s="1513"/>
      <c r="X59" s="561">
        <v>0.11904761904761905</v>
      </c>
    </row>
    <row r="60" spans="1:25" ht="12.95" customHeight="1">
      <c r="A60" s="95"/>
      <c r="B60" s="102" t="s">
        <v>323</v>
      </c>
      <c r="C60" s="98"/>
      <c r="D60" s="1526"/>
      <c r="E60" s="840"/>
      <c r="F60" s="1513"/>
      <c r="G60" s="99"/>
      <c r="H60" s="98"/>
      <c r="I60" s="99"/>
      <c r="J60" s="1527"/>
      <c r="K60" s="99"/>
      <c r="L60" s="1513"/>
      <c r="M60" s="110"/>
      <c r="N60" s="1513"/>
      <c r="O60" s="110"/>
      <c r="P60" s="1513"/>
      <c r="Q60" s="110"/>
      <c r="R60" s="1513"/>
      <c r="S60" s="110"/>
      <c r="T60" s="1513"/>
      <c r="U60" s="110"/>
      <c r="V60" s="110"/>
      <c r="W60" s="1513"/>
      <c r="X60" s="110"/>
      <c r="Y60" s="82"/>
    </row>
    <row r="61" spans="1:25" ht="12.95" customHeight="1">
      <c r="A61" s="95"/>
      <c r="B61" s="102" t="s">
        <v>520</v>
      </c>
      <c r="C61" s="98"/>
      <c r="D61" s="295"/>
      <c r="E61" s="1530">
        <v>16526676</v>
      </c>
      <c r="F61" s="1531"/>
      <c r="G61" s="1531">
        <v>16476721</v>
      </c>
      <c r="H61" s="1531"/>
      <c r="I61" s="1531">
        <v>15591297</v>
      </c>
      <c r="J61" s="1532"/>
      <c r="K61" s="1525">
        <v>15466907</v>
      </c>
      <c r="L61" s="1533"/>
      <c r="M61" s="1417">
        <v>15398991</v>
      </c>
      <c r="N61" s="1533"/>
      <c r="O61" s="1417">
        <v>15272463</v>
      </c>
      <c r="P61" s="1533"/>
      <c r="Q61" s="1417">
        <v>15075159</v>
      </c>
      <c r="R61" s="1533"/>
      <c r="S61" s="1417">
        <v>14977289</v>
      </c>
      <c r="T61" s="1533"/>
      <c r="U61" s="1417">
        <v>14922263</v>
      </c>
      <c r="V61" s="1417"/>
      <c r="W61" s="1533"/>
      <c r="X61" s="1417">
        <v>14888797</v>
      </c>
      <c r="Y61" s="82"/>
    </row>
    <row r="62" spans="1:25" ht="12.95" customHeight="1">
      <c r="A62" s="95"/>
      <c r="B62" s="102" t="s">
        <v>133</v>
      </c>
      <c r="C62" s="98"/>
      <c r="D62" s="295"/>
      <c r="E62" s="1530">
        <v>16640095.320547946</v>
      </c>
      <c r="F62" s="1531"/>
      <c r="G62" s="1531">
        <v>16594491.868493151</v>
      </c>
      <c r="H62" s="1531"/>
      <c r="I62" s="1531">
        <v>15728988</v>
      </c>
      <c r="J62" s="1532"/>
      <c r="K62" s="1525">
        <v>15672334</v>
      </c>
      <c r="L62" s="1533"/>
      <c r="M62" s="1417">
        <v>15647497</v>
      </c>
      <c r="N62" s="1533"/>
      <c r="O62" s="1417">
        <v>15451445</v>
      </c>
      <c r="P62" s="1533"/>
      <c r="Q62" s="1417">
        <v>15183842</v>
      </c>
      <c r="R62" s="1533"/>
      <c r="S62" s="1417">
        <v>15101294</v>
      </c>
      <c r="T62" s="1533"/>
      <c r="U62" s="1417">
        <v>14998838</v>
      </c>
      <c r="V62" s="1417"/>
      <c r="W62" s="1533"/>
      <c r="X62" s="1417">
        <v>14928901</v>
      </c>
      <c r="Y62" s="82"/>
    </row>
    <row r="63" spans="1:25" ht="8.1" customHeight="1">
      <c r="A63" s="95"/>
      <c r="B63" s="96"/>
      <c r="C63" s="98"/>
      <c r="D63" s="295"/>
      <c r="E63" s="844"/>
      <c r="F63" s="1417"/>
      <c r="G63" s="1417"/>
      <c r="H63" s="1417"/>
      <c r="I63" s="1417"/>
      <c r="J63" s="1532"/>
      <c r="K63" s="1417"/>
      <c r="L63" s="1533"/>
      <c r="M63" s="1417"/>
      <c r="N63" s="1533"/>
      <c r="O63" s="1417"/>
      <c r="P63" s="1417"/>
      <c r="Q63" s="1417"/>
      <c r="R63" s="1417"/>
      <c r="S63" s="1417"/>
      <c r="T63" s="1417"/>
      <c r="U63" s="1417"/>
      <c r="V63" s="1417"/>
      <c r="W63" s="1417"/>
      <c r="X63" s="1417"/>
      <c r="Y63" s="82"/>
    </row>
    <row r="64" spans="1:25" ht="15">
      <c r="A64" s="95"/>
      <c r="B64" s="108" t="s">
        <v>606</v>
      </c>
      <c r="C64" s="97"/>
      <c r="D64" s="292"/>
      <c r="E64" s="849"/>
      <c r="F64" s="1516"/>
      <c r="G64" s="1516"/>
      <c r="H64" s="1516"/>
      <c r="I64" s="1516"/>
      <c r="J64" s="1534"/>
      <c r="K64" s="1516"/>
      <c r="L64" s="115"/>
      <c r="M64" s="115"/>
      <c r="N64" s="115"/>
      <c r="O64" s="115"/>
      <c r="P64" s="115"/>
      <c r="Q64" s="115"/>
      <c r="R64" s="115"/>
      <c r="S64" s="115"/>
      <c r="T64" s="115"/>
      <c r="U64" s="115"/>
      <c r="V64" s="115"/>
      <c r="W64" s="115"/>
      <c r="X64" s="115"/>
      <c r="Y64" s="82"/>
    </row>
    <row r="65" spans="1:25" ht="12.95" customHeight="1">
      <c r="A65" s="95"/>
      <c r="B65" s="96" t="s">
        <v>521</v>
      </c>
      <c r="C65" s="97"/>
      <c r="D65" s="292"/>
      <c r="E65" s="849">
        <v>8802891</v>
      </c>
      <c r="F65" s="1516"/>
      <c r="G65" s="1516">
        <v>7035380</v>
      </c>
      <c r="H65" s="1516"/>
      <c r="I65" s="1516">
        <v>6385825</v>
      </c>
      <c r="J65" s="1534"/>
      <c r="K65" s="1516">
        <v>5259384</v>
      </c>
      <c r="L65" s="115"/>
      <c r="M65" s="115">
        <v>4721132</v>
      </c>
      <c r="N65" s="115"/>
      <c r="O65" s="115">
        <v>4328555</v>
      </c>
      <c r="P65" s="115"/>
      <c r="Q65" s="115">
        <v>3767442</v>
      </c>
      <c r="R65" s="115"/>
      <c r="S65" s="115">
        <v>3383805</v>
      </c>
      <c r="T65" s="115"/>
      <c r="U65" s="115">
        <v>2905512</v>
      </c>
      <c r="V65" s="115"/>
      <c r="W65" s="115"/>
      <c r="X65" s="115">
        <v>2509878</v>
      </c>
      <c r="Y65" s="82"/>
    </row>
    <row r="66" spans="1:25" ht="15">
      <c r="A66" s="95"/>
      <c r="B66" s="119" t="s">
        <v>607</v>
      </c>
      <c r="C66" s="98"/>
      <c r="D66" s="295"/>
      <c r="E66" s="842">
        <v>0.1345239705308599</v>
      </c>
      <c r="F66" s="106"/>
      <c r="G66" s="106">
        <v>0.14799999999999999</v>
      </c>
      <c r="H66" s="106"/>
      <c r="I66" s="106">
        <v>0.14000000000000001</v>
      </c>
      <c r="J66" s="1535"/>
      <c r="K66" s="106">
        <v>0.13600000000000001</v>
      </c>
      <c r="L66" s="107"/>
      <c r="M66" s="107">
        <v>0.13500000000000001</v>
      </c>
      <c r="N66" s="107"/>
      <c r="O66" s="107">
        <v>0.124</v>
      </c>
      <c r="P66" s="107"/>
      <c r="Q66" s="107" t="s">
        <v>76</v>
      </c>
      <c r="R66" s="107"/>
      <c r="S66" s="107" t="s">
        <v>76</v>
      </c>
      <c r="T66" s="107"/>
      <c r="U66" s="107" t="s">
        <v>76</v>
      </c>
      <c r="V66" s="107"/>
      <c r="W66" s="107"/>
      <c r="X66" s="107" t="s">
        <v>76</v>
      </c>
      <c r="Y66" s="82"/>
    </row>
    <row r="67" spans="1:25" ht="12.95" customHeight="1">
      <c r="A67" s="104"/>
      <c r="B67" s="119" t="s">
        <v>522</v>
      </c>
      <c r="C67" s="98"/>
      <c r="D67" s="295"/>
      <c r="E67" s="842">
        <v>0.14276603555245337</v>
      </c>
      <c r="F67" s="106"/>
      <c r="G67" s="106">
        <v>0.159</v>
      </c>
      <c r="H67" s="106"/>
      <c r="I67" s="106">
        <v>0.151</v>
      </c>
      <c r="J67" s="1535"/>
      <c r="K67" s="106">
        <v>0.15</v>
      </c>
      <c r="L67" s="107"/>
      <c r="M67" s="107">
        <v>0.14899999999999999</v>
      </c>
      <c r="N67" s="107"/>
      <c r="O67" s="107">
        <v>0.13500000000000001</v>
      </c>
      <c r="P67" s="107"/>
      <c r="Q67" s="107">
        <v>0.13500000000000001</v>
      </c>
      <c r="R67" s="107"/>
      <c r="S67" s="107">
        <v>0.13400000000000001</v>
      </c>
      <c r="T67" s="107"/>
      <c r="U67" s="107">
        <v>0.14299999999999999</v>
      </c>
      <c r="V67" s="107"/>
      <c r="W67" s="107"/>
      <c r="X67" s="107">
        <v>0.14599999999999999</v>
      </c>
      <c r="Y67" s="82"/>
    </row>
    <row r="68" spans="1:25" ht="12.95" customHeight="1">
      <c r="A68" s="104"/>
      <c r="B68" s="119" t="s">
        <v>523</v>
      </c>
      <c r="C68" s="98"/>
      <c r="D68" s="295"/>
      <c r="E68" s="842">
        <v>0.14546651202092264</v>
      </c>
      <c r="F68" s="106"/>
      <c r="G68" s="106">
        <v>0.16300000000000001</v>
      </c>
      <c r="H68" s="106"/>
      <c r="I68" s="106">
        <v>0.16600000000000001</v>
      </c>
      <c r="J68" s="1535"/>
      <c r="K68" s="106">
        <v>0.16800000000000001</v>
      </c>
      <c r="L68" s="107"/>
      <c r="M68" s="107">
        <v>0.17299999999999999</v>
      </c>
      <c r="N68" s="107"/>
      <c r="O68" s="107">
        <v>0.16300000000000001</v>
      </c>
      <c r="P68" s="107"/>
      <c r="Q68" s="107">
        <v>0.17399999999999999</v>
      </c>
      <c r="R68" s="107"/>
      <c r="S68" s="107">
        <v>0.158</v>
      </c>
      <c r="T68" s="107"/>
      <c r="U68" s="107">
        <v>0.16900000000000001</v>
      </c>
      <c r="V68" s="107"/>
      <c r="W68" s="107"/>
      <c r="X68" s="107">
        <v>0.17599999999999999</v>
      </c>
      <c r="Y68" s="82"/>
    </row>
    <row r="69" spans="1:25" ht="13.5" thickBot="1">
      <c r="A69" s="104"/>
      <c r="B69" s="120" t="s">
        <v>608</v>
      </c>
      <c r="C69" s="121"/>
      <c r="D69" s="296"/>
      <c r="E69" s="850">
        <v>4.9633505858468811E-2</v>
      </c>
      <c r="F69" s="1536"/>
      <c r="G69" s="1536">
        <v>5.4009250360217725E-2</v>
      </c>
      <c r="H69" s="1536"/>
      <c r="I69" s="1536">
        <v>5.112948364082124E-2</v>
      </c>
      <c r="J69" s="1537"/>
      <c r="K69" s="1536">
        <v>5.1999999999999998E-2</v>
      </c>
      <c r="L69" s="370"/>
      <c r="M69" s="370" t="s">
        <v>76</v>
      </c>
      <c r="N69" s="370"/>
      <c r="O69" s="370" t="s">
        <v>76</v>
      </c>
      <c r="P69" s="370"/>
      <c r="Q69" s="370" t="s">
        <v>76</v>
      </c>
      <c r="R69" s="370"/>
      <c r="S69" s="370" t="s">
        <v>76</v>
      </c>
      <c r="T69" s="370"/>
      <c r="U69" s="370" t="s">
        <v>76</v>
      </c>
      <c r="V69" s="370"/>
      <c r="W69" s="370"/>
      <c r="X69" s="370" t="s">
        <v>76</v>
      </c>
      <c r="Y69" s="82"/>
    </row>
    <row r="70" spans="1:25" s="104" customFormat="1" ht="4.5" customHeight="1">
      <c r="A70" s="122"/>
      <c r="B70" s="123"/>
      <c r="C70" s="98"/>
      <c r="D70" s="98"/>
      <c r="E70" s="124"/>
      <c r="F70" s="126"/>
      <c r="G70" s="126"/>
      <c r="H70" s="124"/>
      <c r="I70" s="126"/>
      <c r="J70" s="124"/>
      <c r="K70" s="125"/>
      <c r="L70" s="125"/>
      <c r="M70" s="126"/>
      <c r="N70" s="125"/>
      <c r="O70" s="126"/>
      <c r="P70" s="125"/>
      <c r="Q70" s="126"/>
      <c r="R70" s="125"/>
      <c r="S70" s="126"/>
      <c r="T70" s="125"/>
      <c r="U70" s="126"/>
      <c r="V70" s="126"/>
      <c r="W70" s="125"/>
      <c r="X70" s="126"/>
      <c r="Y70" s="1594"/>
    </row>
    <row r="71" spans="1:25" ht="12.75">
      <c r="A71" s="127"/>
      <c r="B71" s="282" t="s">
        <v>526</v>
      </c>
      <c r="C71" s="98"/>
      <c r="D71" s="98"/>
      <c r="E71" s="124"/>
      <c r="F71" s="126"/>
      <c r="G71" s="126"/>
      <c r="H71" s="124"/>
      <c r="I71" s="126"/>
      <c r="J71" s="124"/>
      <c r="K71" s="125"/>
      <c r="L71" s="125"/>
      <c r="M71" s="126"/>
      <c r="N71" s="125"/>
      <c r="O71" s="126"/>
      <c r="P71" s="125"/>
      <c r="Q71" s="126"/>
      <c r="R71" s="125"/>
      <c r="S71" s="126"/>
      <c r="T71" s="125"/>
      <c r="U71" s="126"/>
      <c r="V71" s="126"/>
      <c r="W71" s="125"/>
      <c r="X71" s="126"/>
    </row>
    <row r="72" spans="1:25">
      <c r="A72" s="127"/>
      <c r="B72" s="282" t="s">
        <v>557</v>
      </c>
      <c r="C72" s="98"/>
      <c r="D72" s="98"/>
      <c r="E72" s="124"/>
      <c r="F72" s="126"/>
      <c r="G72" s="126"/>
      <c r="H72" s="124"/>
      <c r="I72" s="126"/>
      <c r="J72" s="124"/>
      <c r="K72" s="125"/>
      <c r="L72" s="125"/>
      <c r="M72" s="126"/>
      <c r="N72" s="125"/>
      <c r="O72" s="126"/>
      <c r="P72" s="125"/>
      <c r="Q72" s="126"/>
      <c r="R72" s="125"/>
      <c r="S72" s="126"/>
      <c r="T72" s="125"/>
      <c r="U72" s="126"/>
      <c r="V72" s="126"/>
      <c r="W72" s="125"/>
      <c r="X72" s="126"/>
    </row>
    <row r="73" spans="1:25" ht="12.75">
      <c r="A73" s="127"/>
      <c r="B73" s="282" t="s">
        <v>600</v>
      </c>
      <c r="C73" s="98"/>
      <c r="D73" s="98"/>
      <c r="E73" s="124"/>
      <c r="F73" s="126"/>
      <c r="G73" s="126"/>
      <c r="H73" s="124"/>
      <c r="I73" s="126"/>
      <c r="J73" s="124"/>
      <c r="K73" s="125"/>
      <c r="L73" s="125"/>
      <c r="M73" s="126"/>
      <c r="N73" s="125"/>
      <c r="O73" s="126"/>
      <c r="P73" s="125"/>
      <c r="Q73" s="126"/>
      <c r="R73" s="125"/>
      <c r="S73" s="126"/>
      <c r="T73" s="125"/>
      <c r="U73" s="126"/>
      <c r="V73" s="126"/>
      <c r="W73" s="125"/>
      <c r="X73" s="126"/>
    </row>
    <row r="74" spans="1:25" ht="12.75">
      <c r="A74" s="127"/>
      <c r="B74" s="282" t="s">
        <v>601</v>
      </c>
      <c r="C74" s="98"/>
      <c r="D74" s="98"/>
      <c r="E74" s="124"/>
      <c r="F74" s="126"/>
      <c r="G74" s="126"/>
      <c r="H74" s="124"/>
      <c r="I74" s="126"/>
      <c r="J74" s="124"/>
      <c r="K74" s="125"/>
      <c r="L74" s="125"/>
      <c r="M74" s="126"/>
      <c r="N74" s="125"/>
      <c r="O74" s="126"/>
      <c r="P74" s="125"/>
      <c r="Q74" s="126"/>
      <c r="R74" s="125"/>
      <c r="S74" s="126"/>
      <c r="T74" s="125"/>
      <c r="U74" s="126"/>
      <c r="V74" s="126"/>
      <c r="W74" s="125"/>
      <c r="X74" s="126"/>
    </row>
    <row r="75" spans="1:25" ht="12.75">
      <c r="A75" s="127"/>
      <c r="B75" s="282" t="s">
        <v>613</v>
      </c>
      <c r="C75" s="98"/>
      <c r="D75" s="98"/>
      <c r="E75" s="124"/>
      <c r="F75" s="126"/>
      <c r="G75" s="126"/>
      <c r="H75" s="124"/>
      <c r="I75" s="126"/>
      <c r="J75" s="124"/>
      <c r="K75" s="125"/>
      <c r="L75" s="125"/>
      <c r="M75" s="126"/>
      <c r="N75" s="125"/>
      <c r="O75" s="126"/>
      <c r="P75" s="125"/>
      <c r="Q75" s="126"/>
      <c r="R75" s="125"/>
      <c r="S75" s="126"/>
      <c r="T75" s="125"/>
      <c r="U75" s="126"/>
      <c r="V75" s="126"/>
      <c r="W75" s="125"/>
      <c r="X75" s="126"/>
    </row>
    <row r="76" spans="1:25">
      <c r="A76" s="127"/>
      <c r="B76" s="282" t="s">
        <v>625</v>
      </c>
      <c r="C76" s="98"/>
      <c r="D76" s="98"/>
      <c r="E76" s="124"/>
      <c r="F76" s="126"/>
      <c r="G76" s="126"/>
      <c r="H76" s="124"/>
      <c r="I76" s="126"/>
      <c r="J76" s="124"/>
      <c r="K76" s="125"/>
      <c r="L76" s="125"/>
      <c r="M76" s="126"/>
      <c r="N76" s="125"/>
      <c r="O76" s="126"/>
      <c r="P76" s="125"/>
      <c r="Q76" s="126"/>
      <c r="R76" s="125"/>
      <c r="S76" s="126"/>
      <c r="T76" s="125"/>
      <c r="U76" s="126"/>
      <c r="V76" s="126"/>
      <c r="W76" s="125"/>
      <c r="X76" s="126"/>
    </row>
    <row r="77" spans="1:25" ht="12.75">
      <c r="A77" s="127"/>
      <c r="B77" s="282" t="s">
        <v>602</v>
      </c>
      <c r="C77" s="98"/>
      <c r="D77" s="98"/>
      <c r="E77" s="124"/>
      <c r="F77" s="126"/>
      <c r="G77" s="126"/>
      <c r="H77" s="124"/>
      <c r="I77" s="126"/>
      <c r="J77" s="124"/>
      <c r="K77" s="125"/>
      <c r="L77" s="125"/>
      <c r="M77" s="126"/>
      <c r="N77" s="125"/>
      <c r="O77" s="126"/>
      <c r="P77" s="125"/>
      <c r="Q77" s="126"/>
      <c r="R77" s="125"/>
      <c r="S77" s="126"/>
      <c r="T77" s="125"/>
      <c r="U77" s="116"/>
      <c r="V77" s="116"/>
      <c r="W77" s="116"/>
      <c r="X77" s="116"/>
    </row>
    <row r="78" spans="1:25" ht="12.75">
      <c r="A78" s="127"/>
      <c r="B78" s="282" t="s">
        <v>603</v>
      </c>
      <c r="C78" s="98"/>
      <c r="D78" s="98"/>
      <c r="E78" s="124"/>
      <c r="F78" s="126"/>
      <c r="G78" s="126"/>
      <c r="H78" s="124"/>
      <c r="I78" s="126"/>
      <c r="J78" s="124"/>
      <c r="K78" s="125"/>
      <c r="L78" s="125"/>
      <c r="M78" s="126"/>
      <c r="N78" s="125"/>
      <c r="O78" s="126"/>
      <c r="P78" s="125"/>
      <c r="Q78" s="126"/>
      <c r="R78" s="125"/>
      <c r="S78" s="126"/>
      <c r="T78" s="125"/>
      <c r="U78" s="126"/>
      <c r="V78" s="126"/>
      <c r="W78" s="125"/>
      <c r="X78" s="126"/>
    </row>
    <row r="79" spans="1:25">
      <c r="A79" s="127"/>
      <c r="C79" s="98"/>
      <c r="D79" s="98"/>
      <c r="E79" s="124"/>
      <c r="F79" s="126"/>
      <c r="G79" s="126"/>
      <c r="H79" s="124"/>
      <c r="I79" s="126"/>
      <c r="J79" s="124"/>
      <c r="K79" s="125"/>
      <c r="L79" s="125"/>
      <c r="M79" s="126"/>
      <c r="N79" s="125"/>
      <c r="O79" s="126"/>
      <c r="P79" s="125"/>
      <c r="Q79" s="126"/>
      <c r="R79" s="125"/>
      <c r="S79" s="126"/>
      <c r="T79" s="125"/>
      <c r="U79" s="126"/>
      <c r="V79" s="126"/>
      <c r="W79" s="125"/>
      <c r="X79" s="126"/>
    </row>
    <row r="80" spans="1:25" ht="15" customHeight="1">
      <c r="B80" s="123"/>
      <c r="C80" s="98"/>
      <c r="D80" s="98"/>
      <c r="E80" s="124"/>
      <c r="F80" s="126"/>
      <c r="G80" s="126"/>
      <c r="H80" s="124"/>
      <c r="I80" s="126"/>
      <c r="J80" s="124"/>
      <c r="K80" s="125"/>
      <c r="L80" s="125"/>
      <c r="M80" s="126"/>
      <c r="N80" s="125"/>
      <c r="O80" s="126"/>
      <c r="P80" s="125"/>
      <c r="Q80" s="126"/>
      <c r="R80" s="125"/>
      <c r="S80" s="126"/>
      <c r="T80" s="125"/>
      <c r="U80" s="126"/>
      <c r="V80" s="126"/>
      <c r="W80" s="125"/>
      <c r="X80" s="126"/>
    </row>
  </sheetData>
  <mergeCells count="6">
    <mergeCell ref="B2:E2"/>
    <mergeCell ref="D4:U4"/>
    <mergeCell ref="W4:X4"/>
    <mergeCell ref="B38:E38"/>
    <mergeCell ref="D40:U40"/>
    <mergeCell ref="W40:X40"/>
  </mergeCells>
  <pageMargins left="0.7" right="0.7" top="1" bottom="0.5" header="0.5" footer="0.3"/>
  <pageSetup scale="78" fitToHeight="2" orientation="landscape" r:id="rId1"/>
  <headerFooter scaleWithDoc="0">
    <oddHeader>&amp;L&amp;G</oddHeader>
    <oddFooter>&amp;C&amp;8&amp;P&amp;R&amp;G</oddFooter>
  </headerFooter>
  <rowBreaks count="1" manualBreakCount="1">
    <brk id="36" min="1" max="2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79"/>
  <sheetViews>
    <sheetView showGridLines="0" workbookViewId="0"/>
  </sheetViews>
  <sheetFormatPr defaultColWidth="9.140625" defaultRowHeight="12.75"/>
  <cols>
    <col min="1" max="1" width="3.7109375" style="81" customWidth="1"/>
    <col min="2" max="2" width="161.85546875" style="81" bestFit="1" customWidth="1"/>
    <col min="3" max="16384" width="9.140625" style="81"/>
  </cols>
  <sheetData>
    <row r="1" spans="2:2" ht="11.25" customHeight="1"/>
    <row r="2" spans="2:2">
      <c r="B2" s="41" t="s">
        <v>233</v>
      </c>
    </row>
    <row r="4" spans="2:2">
      <c r="B4" s="41" t="s">
        <v>247</v>
      </c>
    </row>
    <row r="5" spans="2:2">
      <c r="B5" s="81" t="s">
        <v>257</v>
      </c>
    </row>
    <row r="7" spans="2:2">
      <c r="B7" s="41" t="s">
        <v>234</v>
      </c>
    </row>
    <row r="8" spans="2:2">
      <c r="B8" s="81" t="s">
        <v>258</v>
      </c>
    </row>
    <row r="9" spans="2:2">
      <c r="B9" s="41"/>
    </row>
    <row r="10" spans="2:2">
      <c r="B10" s="41" t="s">
        <v>347</v>
      </c>
    </row>
    <row r="11" spans="2:2">
      <c r="B11" s="81" t="s">
        <v>255</v>
      </c>
    </row>
    <row r="12" spans="2:2">
      <c r="B12" s="81" t="s">
        <v>256</v>
      </c>
    </row>
    <row r="13" spans="2:2">
      <c r="B13" s="41"/>
    </row>
    <row r="14" spans="2:2">
      <c r="B14" s="41" t="s">
        <v>235</v>
      </c>
    </row>
    <row r="15" spans="2:2">
      <c r="B15" s="81" t="s">
        <v>372</v>
      </c>
    </row>
    <row r="17" spans="2:2">
      <c r="B17" s="41" t="s">
        <v>532</v>
      </c>
    </row>
    <row r="18" spans="2:2">
      <c r="B18" s="81" t="s">
        <v>563</v>
      </c>
    </row>
    <row r="20" spans="2:2">
      <c r="B20" s="41" t="s">
        <v>531</v>
      </c>
    </row>
    <row r="21" spans="2:2">
      <c r="B21" s="81" t="s">
        <v>564</v>
      </c>
    </row>
    <row r="23" spans="2:2">
      <c r="B23" s="41" t="s">
        <v>243</v>
      </c>
    </row>
    <row r="24" spans="2:2">
      <c r="B24" s="81" t="s">
        <v>244</v>
      </c>
    </row>
    <row r="26" spans="2:2">
      <c r="B26" s="41" t="s">
        <v>242</v>
      </c>
    </row>
    <row r="27" spans="2:2">
      <c r="B27" s="81" t="s">
        <v>259</v>
      </c>
    </row>
    <row r="28" spans="2:2">
      <c r="B28" s="81" t="s">
        <v>260</v>
      </c>
    </row>
    <row r="29" spans="2:2" s="418" customFormat="1">
      <c r="B29" s="418" t="s">
        <v>373</v>
      </c>
    </row>
    <row r="30" spans="2:2">
      <c r="B30" s="41"/>
    </row>
    <row r="31" spans="2:2">
      <c r="B31" s="41" t="s">
        <v>127</v>
      </c>
    </row>
    <row r="32" spans="2:2">
      <c r="B32" s="81" t="s">
        <v>261</v>
      </c>
    </row>
    <row r="33" spans="2:2">
      <c r="B33" s="81" t="s">
        <v>262</v>
      </c>
    </row>
    <row r="34" spans="2:2">
      <c r="B34" s="41"/>
    </row>
    <row r="35" spans="2:2">
      <c r="B35" s="41" t="s">
        <v>248</v>
      </c>
    </row>
    <row r="36" spans="2:2">
      <c r="B36" s="81" t="s">
        <v>263</v>
      </c>
    </row>
    <row r="37" spans="2:2">
      <c r="B37" s="41"/>
    </row>
    <row r="38" spans="2:2">
      <c r="B38" s="41" t="s">
        <v>282</v>
      </c>
    </row>
    <row r="39" spans="2:2">
      <c r="B39" s="81" t="s">
        <v>251</v>
      </c>
    </row>
    <row r="40" spans="2:2">
      <c r="B40" s="41"/>
    </row>
    <row r="41" spans="2:2">
      <c r="B41" s="41" t="s">
        <v>245</v>
      </c>
    </row>
    <row r="42" spans="2:2">
      <c r="B42" s="81" t="s">
        <v>264</v>
      </c>
    </row>
    <row r="43" spans="2:2">
      <c r="B43" s="41"/>
    </row>
    <row r="44" spans="2:2">
      <c r="B44" s="41" t="s">
        <v>320</v>
      </c>
    </row>
    <row r="45" spans="2:2">
      <c r="B45" s="81" t="s">
        <v>556</v>
      </c>
    </row>
    <row r="46" spans="2:2">
      <c r="B46" s="41"/>
    </row>
    <row r="47" spans="2:2">
      <c r="B47" s="41" t="s">
        <v>246</v>
      </c>
    </row>
    <row r="48" spans="2:2">
      <c r="B48" s="81" t="s">
        <v>265</v>
      </c>
    </row>
    <row r="49" spans="2:2">
      <c r="B49" s="41"/>
    </row>
    <row r="50" spans="2:2">
      <c r="B50" s="41" t="s">
        <v>533</v>
      </c>
    </row>
    <row r="51" spans="2:2">
      <c r="B51" s="81" t="s">
        <v>561</v>
      </c>
    </row>
    <row r="52" spans="2:2">
      <c r="B52" s="41"/>
    </row>
    <row r="53" spans="2:2">
      <c r="B53" s="41" t="s">
        <v>249</v>
      </c>
    </row>
    <row r="54" spans="2:2">
      <c r="B54" s="81" t="s">
        <v>250</v>
      </c>
    </row>
    <row r="55" spans="2:2">
      <c r="B55" s="41"/>
    </row>
    <row r="56" spans="2:2">
      <c r="B56" s="41" t="s">
        <v>534</v>
      </c>
    </row>
    <row r="57" spans="2:2">
      <c r="B57" s="81" t="s">
        <v>266</v>
      </c>
    </row>
    <row r="58" spans="2:2">
      <c r="B58" s="41"/>
    </row>
    <row r="59" spans="2:2">
      <c r="B59" s="41" t="s">
        <v>252</v>
      </c>
    </row>
    <row r="60" spans="2:2">
      <c r="B60" s="81" t="s">
        <v>267</v>
      </c>
    </row>
    <row r="61" spans="2:2">
      <c r="B61" s="41"/>
    </row>
    <row r="62" spans="2:2">
      <c r="B62" s="41" t="s">
        <v>253</v>
      </c>
    </row>
    <row r="63" spans="2:2">
      <c r="B63" s="81" t="s">
        <v>268</v>
      </c>
    </row>
    <row r="64" spans="2:2">
      <c r="B64" s="81" t="s">
        <v>269</v>
      </c>
    </row>
    <row r="66" spans="2:2">
      <c r="B66" s="41" t="s">
        <v>237</v>
      </c>
    </row>
    <row r="67" spans="2:2">
      <c r="B67" s="81" t="s">
        <v>321</v>
      </c>
    </row>
    <row r="68" spans="2:2">
      <c r="B68" s="41"/>
    </row>
    <row r="69" spans="2:2">
      <c r="B69" s="41" t="s">
        <v>238</v>
      </c>
    </row>
    <row r="70" spans="2:2">
      <c r="B70" s="81" t="s">
        <v>401</v>
      </c>
    </row>
    <row r="72" spans="2:2">
      <c r="B72" s="41" t="s">
        <v>236</v>
      </c>
    </row>
    <row r="73" spans="2:2">
      <c r="B73" s="81" t="s">
        <v>374</v>
      </c>
    </row>
    <row r="75" spans="2:2">
      <c r="B75" s="41" t="s">
        <v>239</v>
      </c>
    </row>
    <row r="76" spans="2:2">
      <c r="B76" s="81" t="s">
        <v>241</v>
      </c>
    </row>
    <row r="78" spans="2:2">
      <c r="B78" s="41" t="s">
        <v>240</v>
      </c>
    </row>
    <row r="79" spans="2:2">
      <c r="B79" s="81" t="s">
        <v>375</v>
      </c>
    </row>
  </sheetData>
  <pageMargins left="0.7" right="0.7" top="1" bottom="0.5" header="0.5" footer="0.3"/>
  <pageSetup scale="75" fitToHeight="2" orientation="landscape" r:id="rId1"/>
  <headerFooter scaleWithDoc="0">
    <oddHeader>&amp;L&amp;G</oddHeader>
    <oddFooter>&amp;C&amp;8&amp;P&amp;R&amp;8&amp;G</oddFooter>
  </headerFooter>
  <rowBreaks count="1" manualBreakCount="1">
    <brk id="46" min="1" max="1"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0"/>
  <sheetViews>
    <sheetView showGridLines="0" workbookViewId="0"/>
  </sheetViews>
  <sheetFormatPr defaultRowHeight="15"/>
  <cols>
    <col min="1" max="1" width="3.7109375" customWidth="1"/>
  </cols>
  <sheetData>
    <row r="1" spans="2:2" ht="11.25" customHeight="1"/>
    <row r="2" spans="2:2">
      <c r="B2" s="41" t="s">
        <v>270</v>
      </c>
    </row>
    <row r="3" spans="2:2" ht="8.1" customHeight="1">
      <c r="B3" s="81"/>
    </row>
    <row r="4" spans="2:2">
      <c r="B4" s="41" t="s">
        <v>283</v>
      </c>
    </row>
    <row r="5" spans="2:2">
      <c r="B5" s="81" t="s">
        <v>284</v>
      </c>
    </row>
    <row r="6" spans="2:2" ht="8.1" customHeight="1">
      <c r="B6" s="81"/>
    </row>
    <row r="7" spans="2:2">
      <c r="B7" s="41" t="s">
        <v>285</v>
      </c>
    </row>
    <row r="8" spans="2:2">
      <c r="B8" s="81" t="s">
        <v>286</v>
      </c>
    </row>
    <row r="9" spans="2:2" ht="8.1" customHeight="1">
      <c r="B9" s="81"/>
    </row>
    <row r="10" spans="2:2">
      <c r="B10" s="41" t="s">
        <v>271</v>
      </c>
    </row>
    <row r="11" spans="2:2">
      <c r="B11" s="81" t="s">
        <v>272</v>
      </c>
    </row>
    <row r="12" spans="2:2" ht="8.1" customHeight="1">
      <c r="B12" s="81"/>
    </row>
    <row r="13" spans="2:2">
      <c r="B13" s="41" t="s">
        <v>330</v>
      </c>
    </row>
    <row r="14" spans="2:2">
      <c r="B14" s="81" t="s">
        <v>331</v>
      </c>
    </row>
    <row r="15" spans="2:2" ht="8.1" customHeight="1">
      <c r="B15" s="81"/>
    </row>
    <row r="16" spans="2:2">
      <c r="B16" s="41" t="s">
        <v>287</v>
      </c>
    </row>
    <row r="17" spans="2:2">
      <c r="B17" s="81" t="s">
        <v>288</v>
      </c>
    </row>
    <row r="18" spans="2:2" ht="8.1" customHeight="1">
      <c r="B18" s="81"/>
    </row>
    <row r="19" spans="2:2">
      <c r="B19" s="41" t="s">
        <v>369</v>
      </c>
    </row>
    <row r="20" spans="2:2">
      <c r="B20" s="81" t="s">
        <v>370</v>
      </c>
    </row>
    <row r="21" spans="2:2" ht="8.1" customHeight="1">
      <c r="B21" s="81"/>
    </row>
    <row r="22" spans="2:2">
      <c r="B22" s="41" t="s">
        <v>289</v>
      </c>
    </row>
    <row r="23" spans="2:2">
      <c r="B23" s="81" t="s">
        <v>290</v>
      </c>
    </row>
    <row r="24" spans="2:2" ht="8.1" customHeight="1">
      <c r="B24" s="81"/>
    </row>
    <row r="25" spans="2:2">
      <c r="B25" s="41" t="s">
        <v>273</v>
      </c>
    </row>
    <row r="26" spans="2:2">
      <c r="B26" s="81" t="s">
        <v>274</v>
      </c>
    </row>
    <row r="27" spans="2:2" ht="8.1" customHeight="1">
      <c r="B27" s="81"/>
    </row>
    <row r="28" spans="2:2">
      <c r="B28" s="41" t="s">
        <v>210</v>
      </c>
    </row>
    <row r="29" spans="2:2">
      <c r="B29" s="81" t="s">
        <v>278</v>
      </c>
    </row>
    <row r="30" spans="2:2" ht="8.1" customHeight="1">
      <c r="B30" s="41"/>
    </row>
    <row r="31" spans="2:2">
      <c r="B31" s="41" t="s">
        <v>116</v>
      </c>
    </row>
    <row r="32" spans="2:2">
      <c r="B32" s="81" t="s">
        <v>277</v>
      </c>
    </row>
    <row r="33" spans="2:2" ht="8.1" customHeight="1">
      <c r="B33" s="81"/>
    </row>
    <row r="34" spans="2:2">
      <c r="B34" s="41" t="s">
        <v>211</v>
      </c>
    </row>
    <row r="35" spans="2:2">
      <c r="B35" s="81" t="s">
        <v>279</v>
      </c>
    </row>
    <row r="36" spans="2:2" ht="8.1" customHeight="1">
      <c r="B36" s="81"/>
    </row>
    <row r="37" spans="2:2">
      <c r="B37" s="41" t="s">
        <v>358</v>
      </c>
    </row>
    <row r="38" spans="2:2">
      <c r="B38" s="81" t="s">
        <v>357</v>
      </c>
    </row>
    <row r="39" spans="2:2" ht="8.1" customHeight="1">
      <c r="B39" s="81"/>
    </row>
    <row r="40" spans="2:2">
      <c r="B40" s="41" t="s">
        <v>360</v>
      </c>
    </row>
    <row r="41" spans="2:2">
      <c r="B41" s="743" t="s">
        <v>359</v>
      </c>
    </row>
    <row r="42" spans="2:2" ht="8.1" customHeight="1">
      <c r="B42" s="81"/>
    </row>
    <row r="43" spans="2:2">
      <c r="B43" s="41" t="s">
        <v>362</v>
      </c>
    </row>
    <row r="44" spans="2:2">
      <c r="B44" s="743" t="s">
        <v>361</v>
      </c>
    </row>
    <row r="45" spans="2:2" ht="8.1" customHeight="1">
      <c r="B45" s="81"/>
    </row>
    <row r="46" spans="2:2">
      <c r="B46" s="41" t="s">
        <v>291</v>
      </c>
    </row>
    <row r="47" spans="2:2">
      <c r="B47" s="81" t="s">
        <v>298</v>
      </c>
    </row>
    <row r="48" spans="2:2" ht="8.1" customHeight="1">
      <c r="B48" s="81"/>
    </row>
    <row r="49" spans="2:2">
      <c r="B49" s="41" t="s">
        <v>334</v>
      </c>
    </row>
    <row r="50" spans="2:2">
      <c r="B50" s="81" t="s">
        <v>335</v>
      </c>
    </row>
    <row r="51" spans="2:2" ht="8.1" customHeight="1">
      <c r="B51" s="81"/>
    </row>
    <row r="52" spans="2:2">
      <c r="B52" s="41" t="s">
        <v>332</v>
      </c>
    </row>
    <row r="53" spans="2:2">
      <c r="B53" s="81" t="s">
        <v>333</v>
      </c>
    </row>
    <row r="54" spans="2:2" ht="11.1" customHeight="1">
      <c r="B54" s="41"/>
    </row>
    <row r="55" spans="2:2">
      <c r="B55" s="41" t="s">
        <v>275</v>
      </c>
    </row>
    <row r="56" spans="2:2">
      <c r="B56" s="81" t="s">
        <v>276</v>
      </c>
    </row>
    <row r="57" spans="2:2" ht="11.1" customHeight="1">
      <c r="B57" s="41"/>
    </row>
    <row r="58" spans="2:2">
      <c r="B58" s="41" t="s">
        <v>281</v>
      </c>
    </row>
    <row r="59" spans="2:2">
      <c r="B59" s="81" t="s">
        <v>280</v>
      </c>
    </row>
    <row r="60" spans="2:2">
      <c r="B60" s="81"/>
    </row>
  </sheetData>
  <pageMargins left="0.7" right="0.7" top="1" bottom="0.5" header="0.5" footer="0.3"/>
  <pageSetup scale="65" orientation="landscape" r:id="rId1"/>
  <headerFooter scaleWithDoc="0">
    <oddHeader>&amp;L&amp;G</oddHeader>
    <oddFooter>&amp;C&amp;8&amp;P&amp;R&amp;8&amp;G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3"/>
  <sheetViews>
    <sheetView showGridLines="0" workbookViewId="0"/>
  </sheetViews>
  <sheetFormatPr defaultColWidth="9.140625" defaultRowHeight="15"/>
  <cols>
    <col min="1" max="1" width="4.28515625" style="1" customWidth="1"/>
    <col min="2" max="2" width="2.140625" style="1" customWidth="1"/>
    <col min="3" max="3" width="59.28515625" style="1" customWidth="1"/>
    <col min="4" max="4" width="10.7109375" style="28" customWidth="1"/>
    <col min="5" max="5" width="10" style="1" customWidth="1"/>
    <col min="6" max="6" width="68.7109375" style="1" customWidth="1"/>
    <col min="7" max="7" width="8.7109375" style="28" customWidth="1"/>
    <col min="8" max="16384" width="9.140625" style="1"/>
  </cols>
  <sheetData>
    <row r="2" spans="2:7" s="54" customFormat="1">
      <c r="D2" s="28"/>
      <c r="G2" s="28"/>
    </row>
    <row r="4" spans="2:7">
      <c r="C4" s="1646"/>
      <c r="D4" s="1646"/>
      <c r="E4" s="1646"/>
      <c r="F4" s="1646"/>
      <c r="G4" s="1646"/>
    </row>
    <row r="5" spans="2:7">
      <c r="C5" s="1646"/>
      <c r="D5" s="1646"/>
      <c r="E5" s="1646"/>
      <c r="F5" s="1646"/>
      <c r="G5" s="1646"/>
    </row>
    <row r="6" spans="2:7" ht="32.25" customHeight="1">
      <c r="B6" s="1644" t="s">
        <v>527</v>
      </c>
      <c r="C6" s="1644"/>
      <c r="D6" s="1644"/>
      <c r="E6" s="1644"/>
      <c r="F6" s="1644"/>
      <c r="G6" s="1644"/>
    </row>
    <row r="7" spans="2:7" ht="15.75">
      <c r="B7" s="235"/>
      <c r="C7" s="235"/>
      <c r="E7" s="235"/>
      <c r="F7" s="235"/>
    </row>
    <row r="8" spans="2:7" ht="15.75">
      <c r="B8" s="1645" t="s">
        <v>2</v>
      </c>
      <c r="C8" s="1645"/>
      <c r="D8" s="1645"/>
      <c r="E8" s="1645"/>
      <c r="F8" s="1645"/>
      <c r="G8" s="1645"/>
    </row>
    <row r="9" spans="2:7" s="54" customFormat="1" ht="15.75">
      <c r="B9" s="236"/>
      <c r="C9" s="236"/>
      <c r="D9" s="220"/>
      <c r="E9" s="236"/>
      <c r="F9" s="236"/>
      <c r="G9" s="220"/>
    </row>
    <row r="10" spans="2:7">
      <c r="B10" s="26"/>
      <c r="C10" s="27"/>
      <c r="D10" s="220" t="s">
        <v>231</v>
      </c>
      <c r="F10" s="3"/>
      <c r="G10" s="220" t="s">
        <v>231</v>
      </c>
    </row>
    <row r="11" spans="2:7" ht="15" customHeight="1">
      <c r="B11" s="25"/>
      <c r="C11" s="3" t="s">
        <v>3</v>
      </c>
      <c r="D11" s="29">
        <v>2</v>
      </c>
      <c r="F11" s="3" t="s">
        <v>232</v>
      </c>
      <c r="G11" s="29"/>
    </row>
    <row r="12" spans="2:7" s="54" customFormat="1" ht="15" customHeight="1">
      <c r="B12" s="25"/>
      <c r="C12" s="28"/>
      <c r="D12" s="29"/>
      <c r="F12" s="258" t="s">
        <v>478</v>
      </c>
      <c r="G12" s="29">
        <f>D30+1</f>
        <v>16</v>
      </c>
    </row>
    <row r="13" spans="2:7" s="54" customFormat="1" ht="15" customHeight="1">
      <c r="B13" s="25"/>
      <c r="C13" s="3" t="s">
        <v>225</v>
      </c>
      <c r="D13" s="29"/>
      <c r="F13" s="258" t="s">
        <v>547</v>
      </c>
      <c r="G13" s="29">
        <f t="shared" ref="G13:G18" si="0">G12+1</f>
        <v>17</v>
      </c>
    </row>
    <row r="14" spans="2:7" s="54" customFormat="1" ht="15" customHeight="1">
      <c r="B14" s="25"/>
      <c r="C14" s="258" t="s">
        <v>135</v>
      </c>
      <c r="D14" s="29">
        <f>D11+2</f>
        <v>4</v>
      </c>
      <c r="F14" s="258" t="s">
        <v>548</v>
      </c>
      <c r="G14" s="29">
        <f t="shared" si="0"/>
        <v>18</v>
      </c>
    </row>
    <row r="15" spans="2:7" ht="15" customHeight="1">
      <c r="B15" s="25"/>
      <c r="C15" s="28"/>
      <c r="D15" s="29"/>
      <c r="F15" s="258" t="s">
        <v>549</v>
      </c>
      <c r="G15" s="29">
        <f t="shared" si="0"/>
        <v>19</v>
      </c>
    </row>
    <row r="16" spans="2:7" s="54" customFormat="1" ht="15" customHeight="1">
      <c r="B16" s="25"/>
      <c r="C16" s="3" t="s">
        <v>226</v>
      </c>
      <c r="D16" s="29"/>
      <c r="F16" s="258" t="s">
        <v>550</v>
      </c>
      <c r="G16" s="29">
        <f t="shared" si="0"/>
        <v>20</v>
      </c>
    </row>
    <row r="17" spans="2:7" s="54" customFormat="1" ht="15" customHeight="1">
      <c r="B17" s="25"/>
      <c r="C17" s="258" t="s">
        <v>616</v>
      </c>
      <c r="D17" s="29">
        <f>D14+2</f>
        <v>6</v>
      </c>
      <c r="F17" s="258" t="s">
        <v>551</v>
      </c>
      <c r="G17" s="29">
        <f t="shared" si="0"/>
        <v>21</v>
      </c>
    </row>
    <row r="18" spans="2:7" s="54" customFormat="1" ht="15" customHeight="1">
      <c r="B18" s="25"/>
      <c r="C18" s="258" t="s">
        <v>227</v>
      </c>
      <c r="D18" s="29">
        <f>D17+1</f>
        <v>7</v>
      </c>
      <c r="F18" s="258" t="s">
        <v>552</v>
      </c>
      <c r="G18" s="29">
        <f t="shared" si="0"/>
        <v>22</v>
      </c>
    </row>
    <row r="19" spans="2:7" s="54" customFormat="1" ht="15" customHeight="1">
      <c r="B19" s="25"/>
      <c r="C19" s="258" t="s">
        <v>471</v>
      </c>
      <c r="D19" s="29">
        <f>D18+1</f>
        <v>8</v>
      </c>
      <c r="F19" s="258"/>
      <c r="G19" s="29"/>
    </row>
    <row r="20" spans="2:7" s="54" customFormat="1" ht="15" customHeight="1">
      <c r="B20" s="25"/>
      <c r="C20" s="28"/>
      <c r="D20" s="29"/>
      <c r="F20" s="3" t="s">
        <v>230</v>
      </c>
      <c r="G20" s="29"/>
    </row>
    <row r="21" spans="2:7" s="54" customFormat="1" ht="15" customHeight="1">
      <c r="B21" s="25"/>
      <c r="C21" s="3" t="s">
        <v>228</v>
      </c>
      <c r="D21" s="29"/>
      <c r="F21" s="258" t="s">
        <v>541</v>
      </c>
      <c r="G21" s="29">
        <f>+G18+1</f>
        <v>23</v>
      </c>
    </row>
    <row r="22" spans="2:7" s="54" customFormat="1" ht="15" customHeight="1">
      <c r="B22" s="25"/>
      <c r="C22" s="258" t="s">
        <v>617</v>
      </c>
      <c r="D22" s="29">
        <f>D19+1</f>
        <v>9</v>
      </c>
      <c r="F22" s="258" t="s">
        <v>542</v>
      </c>
      <c r="G22" s="29">
        <f>G21+2</f>
        <v>25</v>
      </c>
    </row>
    <row r="23" spans="2:7" s="54" customFormat="1" ht="15" customHeight="1">
      <c r="B23" s="25"/>
      <c r="C23" s="258" t="s">
        <v>472</v>
      </c>
      <c r="D23" s="29">
        <f>D22+1</f>
        <v>10</v>
      </c>
    </row>
    <row r="24" spans="2:7" s="54" customFormat="1" ht="15" customHeight="1">
      <c r="B24" s="25"/>
      <c r="C24" s="258" t="s">
        <v>473</v>
      </c>
      <c r="D24" s="29">
        <f>D23+1</f>
        <v>11</v>
      </c>
      <c r="F24" s="3" t="s">
        <v>553</v>
      </c>
      <c r="G24" s="29">
        <f>+G22+1</f>
        <v>26</v>
      </c>
    </row>
    <row r="25" spans="2:7" s="54" customFormat="1" ht="15" customHeight="1">
      <c r="B25" s="25"/>
      <c r="C25" s="258" t="s">
        <v>474</v>
      </c>
      <c r="D25" s="29">
        <f>D24+1</f>
        <v>12</v>
      </c>
    </row>
    <row r="26" spans="2:7" s="54" customFormat="1" ht="15" customHeight="1">
      <c r="B26" s="25"/>
      <c r="C26" s="258" t="s">
        <v>475</v>
      </c>
      <c r="D26" s="29">
        <f>D25+1</f>
        <v>13</v>
      </c>
      <c r="F26" s="3" t="s">
        <v>233</v>
      </c>
      <c r="G26" s="29">
        <f>+G24+2</f>
        <v>28</v>
      </c>
    </row>
    <row r="27" spans="2:7" s="54" customFormat="1" ht="15" customHeight="1">
      <c r="B27" s="25"/>
      <c r="C27" s="28"/>
      <c r="D27" s="29"/>
    </row>
    <row r="28" spans="2:7" s="54" customFormat="1" ht="15" customHeight="1">
      <c r="B28" s="25"/>
      <c r="C28" s="3" t="s">
        <v>229</v>
      </c>
      <c r="D28" s="29"/>
      <c r="F28" s="3" t="s">
        <v>270</v>
      </c>
      <c r="G28" s="29">
        <f>G26+2</f>
        <v>30</v>
      </c>
    </row>
    <row r="29" spans="2:7" s="54" customFormat="1" ht="15" customHeight="1">
      <c r="B29" s="25"/>
      <c r="C29" s="258" t="s">
        <v>476</v>
      </c>
      <c r="D29" s="29">
        <f>D26+1</f>
        <v>14</v>
      </c>
    </row>
    <row r="30" spans="2:7" s="54" customFormat="1" ht="15" customHeight="1">
      <c r="B30" s="25"/>
      <c r="C30" s="258" t="s">
        <v>477</v>
      </c>
      <c r="D30" s="29">
        <f>D29+1</f>
        <v>15</v>
      </c>
    </row>
    <row r="31" spans="2:7" s="54" customFormat="1" ht="15" customHeight="1">
      <c r="B31" s="25"/>
      <c r="C31" s="258"/>
      <c r="D31" s="29"/>
      <c r="G31" s="28"/>
    </row>
    <row r="32" spans="2:7" s="54" customFormat="1" ht="15" customHeight="1">
      <c r="B32" s="25"/>
      <c r="D32" s="28"/>
      <c r="G32" s="28"/>
    </row>
    <row r="33" spans="1:7" s="54" customFormat="1" ht="18" customHeight="1">
      <c r="B33" s="25"/>
      <c r="D33" s="28"/>
      <c r="G33" s="28"/>
    </row>
    <row r="34" spans="1:7" s="54" customFormat="1" ht="18" customHeight="1">
      <c r="B34" s="25"/>
      <c r="C34" s="28"/>
      <c r="D34" s="29"/>
      <c r="G34" s="28"/>
    </row>
    <row r="35" spans="1:7" s="54" customFormat="1" ht="18" customHeight="1">
      <c r="B35" s="25"/>
      <c r="D35" s="28"/>
      <c r="G35" s="28"/>
    </row>
    <row r="36" spans="1:7" s="54" customFormat="1" ht="18" customHeight="1">
      <c r="B36" s="25"/>
      <c r="D36" s="28"/>
      <c r="G36" s="28"/>
    </row>
    <row r="37" spans="1:7" s="54" customFormat="1" ht="18" customHeight="1">
      <c r="B37" s="25"/>
      <c r="D37" s="28"/>
      <c r="F37" s="1"/>
      <c r="G37" s="28"/>
    </row>
    <row r="38" spans="1:7" s="54" customFormat="1" ht="18" customHeight="1">
      <c r="A38" s="1"/>
      <c r="B38" s="25"/>
      <c r="C38" s="1"/>
      <c r="D38" s="28"/>
      <c r="E38" s="1"/>
      <c r="F38" s="1"/>
      <c r="G38" s="28"/>
    </row>
    <row r="39" spans="1:7" ht="18" customHeight="1">
      <c r="B39" s="25"/>
    </row>
    <row r="40" spans="1:7" ht="18" customHeight="1">
      <c r="B40" s="25"/>
      <c r="F40" s="54"/>
    </row>
    <row r="41" spans="1:7" ht="18" customHeight="1">
      <c r="A41" s="54"/>
      <c r="B41" s="25"/>
      <c r="C41" s="54"/>
      <c r="E41" s="54"/>
      <c r="F41" s="54"/>
    </row>
    <row r="42" spans="1:7" s="54" customFormat="1" ht="18" customHeight="1">
      <c r="B42" s="25"/>
      <c r="D42" s="28"/>
      <c r="G42" s="28"/>
    </row>
    <row r="43" spans="1:7" s="54" customFormat="1" ht="18" customHeight="1">
      <c r="B43" s="25"/>
      <c r="D43" s="28"/>
      <c r="G43" s="28"/>
    </row>
    <row r="44" spans="1:7" s="54" customFormat="1" ht="18" customHeight="1">
      <c r="B44" s="25"/>
      <c r="D44" s="28"/>
      <c r="G44" s="28"/>
    </row>
    <row r="45" spans="1:7" s="54" customFormat="1" ht="18" customHeight="1">
      <c r="B45" s="25"/>
      <c r="D45" s="28"/>
      <c r="G45" s="28"/>
    </row>
    <row r="46" spans="1:7" s="54" customFormat="1" ht="18" customHeight="1">
      <c r="B46" s="25"/>
      <c r="D46" s="28"/>
      <c r="G46" s="28"/>
    </row>
    <row r="47" spans="1:7" s="54" customFormat="1" ht="18" customHeight="1">
      <c r="B47" s="25"/>
      <c r="D47" s="28"/>
      <c r="G47" s="28"/>
    </row>
    <row r="48" spans="1:7" s="54" customFormat="1" ht="18" customHeight="1">
      <c r="B48" s="25"/>
      <c r="C48" s="28"/>
      <c r="D48" s="29"/>
      <c r="G48" s="28"/>
    </row>
    <row r="49" spans="1:7" s="54" customFormat="1" ht="18" customHeight="1">
      <c r="B49" s="25"/>
      <c r="C49" s="28"/>
      <c r="D49" s="29"/>
      <c r="G49" s="28"/>
    </row>
    <row r="50" spans="1:7" s="54" customFormat="1" ht="18" customHeight="1">
      <c r="B50" s="25"/>
      <c r="C50" s="28"/>
      <c r="D50" s="29"/>
      <c r="F50" s="1"/>
      <c r="G50" s="28"/>
    </row>
    <row r="51" spans="1:7" s="54" customFormat="1" ht="18" customHeight="1">
      <c r="A51" s="1"/>
      <c r="B51" s="25"/>
      <c r="C51" s="28"/>
      <c r="D51" s="29"/>
      <c r="E51" s="1"/>
      <c r="F51" s="1"/>
      <c r="G51" s="28"/>
    </row>
    <row r="52" spans="1:7" ht="18" customHeight="1">
      <c r="B52" s="25"/>
      <c r="C52" s="28"/>
      <c r="D52" s="29"/>
    </row>
    <row r="53" spans="1:7">
      <c r="B53" s="25"/>
      <c r="C53" s="28"/>
      <c r="D53" s="29"/>
    </row>
    <row r="54" spans="1:7">
      <c r="B54" s="25"/>
      <c r="C54" s="28"/>
      <c r="D54" s="29"/>
    </row>
    <row r="55" spans="1:7">
      <c r="B55" s="25"/>
      <c r="D55" s="29"/>
    </row>
    <row r="56" spans="1:7">
      <c r="B56" s="25"/>
      <c r="C56" s="28"/>
      <c r="D56" s="29"/>
    </row>
    <row r="57" spans="1:7">
      <c r="B57" s="25"/>
      <c r="D57" s="29"/>
    </row>
    <row r="58" spans="1:7">
      <c r="B58" s="25"/>
      <c r="C58" s="28"/>
      <c r="D58" s="29"/>
      <c r="F58" s="54"/>
    </row>
    <row r="59" spans="1:7">
      <c r="A59" s="54"/>
      <c r="B59" s="25"/>
      <c r="C59" s="28"/>
      <c r="D59" s="29"/>
      <c r="E59" s="54"/>
    </row>
    <row r="60" spans="1:7" s="54" customFormat="1">
      <c r="A60" s="1"/>
      <c r="B60" s="25"/>
      <c r="C60" s="28"/>
      <c r="D60" s="29"/>
      <c r="E60" s="1"/>
      <c r="F60" s="1"/>
      <c r="G60" s="28"/>
    </row>
    <row r="61" spans="1:7">
      <c r="B61" s="25"/>
      <c r="C61" s="28"/>
      <c r="D61" s="29"/>
    </row>
    <row r="62" spans="1:7">
      <c r="B62" s="25"/>
      <c r="C62" s="28"/>
      <c r="D62" s="29"/>
    </row>
    <row r="63" spans="1:7">
      <c r="B63" s="25"/>
      <c r="C63" s="28"/>
      <c r="D63" s="29"/>
    </row>
  </sheetData>
  <customSheetViews>
    <customSheetView guid="{37C6DA02-29F6-4A78-BC73-20D2EFCDA9D0}">
      <selection activeCell="C35" sqref="C35"/>
      <pageMargins left="0.7" right="0.7" top="0.75" bottom="0.75" header="0.3" footer="0.3"/>
      <pageSetup orientation="landscape" r:id="rId1"/>
    </customSheetView>
  </customSheetViews>
  <mergeCells count="3">
    <mergeCell ref="B6:G6"/>
    <mergeCell ref="B8:G8"/>
    <mergeCell ref="C4:G5"/>
  </mergeCells>
  <pageMargins left="0.7" right="0.7" top="0.75" bottom="0.75" header="0.3" footer="0.3"/>
  <pageSetup scale="75" orientation="landscape" r:id="rId2"/>
  <headerFooter>
    <oddFooter>&amp;C&amp;P&amp;R&amp;8&amp;G</oddFooter>
  </headerFooter>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showGridLines="0" zoomScaleNormal="100" zoomScaleSheetLayoutView="100" workbookViewId="0"/>
  </sheetViews>
  <sheetFormatPr defaultColWidth="9.140625" defaultRowHeight="15" customHeight="1"/>
  <cols>
    <col min="1" max="1" width="3.7109375" style="82" customWidth="1"/>
    <col min="2" max="2" width="39.7109375" style="82" customWidth="1"/>
    <col min="3" max="3" width="1.7109375" style="84" customWidth="1"/>
    <col min="4" max="4" width="2" style="84" customWidth="1"/>
    <col min="5" max="5" width="8.7109375" style="84" bestFit="1" customWidth="1"/>
    <col min="6" max="6" width="2" style="84" customWidth="1"/>
    <col min="7" max="7" width="8.7109375" style="84" bestFit="1" customWidth="1"/>
    <col min="8" max="8" width="2" style="84" customWidth="1"/>
    <col min="9" max="9" width="8.7109375" style="84" bestFit="1" customWidth="1"/>
    <col min="10" max="10" width="2" style="84" customWidth="1"/>
    <col min="11" max="11" width="8.7109375" style="84" bestFit="1" customWidth="1"/>
    <col min="12" max="12" width="2" style="84" customWidth="1"/>
    <col min="13" max="13" width="8.7109375" style="84" bestFit="1" customWidth="1"/>
    <col min="14" max="14" width="2" style="84" customWidth="1"/>
    <col min="15" max="15" width="8.7109375" style="83" bestFit="1" customWidth="1"/>
    <col min="16" max="16" width="2" style="88" customWidth="1"/>
    <col min="17" max="17" width="8.7109375" style="83" bestFit="1" customWidth="1"/>
    <col min="18" max="18" width="2" style="83" customWidth="1"/>
    <col min="19" max="19" width="8.7109375" style="88" bestFit="1" customWidth="1"/>
    <col min="20" max="20" width="2" style="84" customWidth="1"/>
    <col min="21" max="21" width="8.7109375" style="84" customWidth="1"/>
    <col min="22" max="22" width="2" style="84" customWidth="1"/>
    <col min="23" max="23" width="8.28515625" style="84" customWidth="1"/>
    <col min="24" max="16384" width="9.140625" style="82"/>
  </cols>
  <sheetData>
    <row r="1" spans="1:23" ht="11.25" customHeight="1">
      <c r="B1" s="83"/>
      <c r="O1" s="85"/>
      <c r="P1" s="86"/>
      <c r="Q1" s="85"/>
      <c r="R1" s="85"/>
      <c r="S1" s="86"/>
    </row>
    <row r="2" spans="1:23" ht="14.1" customHeight="1">
      <c r="B2" s="1652" t="s">
        <v>135</v>
      </c>
      <c r="C2" s="1652"/>
      <c r="D2" s="1652"/>
      <c r="E2" s="1652"/>
      <c r="F2" s="1652"/>
      <c r="G2" s="1652"/>
      <c r="H2" s="1652"/>
      <c r="I2" s="1652"/>
      <c r="J2" s="1652"/>
      <c r="K2" s="1652"/>
      <c r="L2" s="1652"/>
      <c r="M2" s="1652"/>
      <c r="N2" s="1652"/>
      <c r="O2" s="1652"/>
      <c r="P2" s="87"/>
      <c r="T2" s="82"/>
      <c r="U2" s="82"/>
      <c r="V2" s="82"/>
      <c r="W2" s="82"/>
    </row>
    <row r="3" spans="1:23" ht="5.0999999999999996" customHeight="1">
      <c r="B3" s="89"/>
      <c r="C3" s="90"/>
      <c r="D3" s="90"/>
      <c r="E3" s="90"/>
      <c r="F3" s="90"/>
      <c r="G3" s="90"/>
      <c r="H3" s="90"/>
      <c r="I3" s="90"/>
      <c r="J3" s="90"/>
      <c r="K3" s="90"/>
      <c r="L3" s="90"/>
      <c r="M3" s="90"/>
      <c r="N3" s="90"/>
      <c r="O3" s="91"/>
      <c r="P3" s="92"/>
      <c r="Q3" s="91"/>
      <c r="R3" s="91"/>
      <c r="S3" s="92"/>
      <c r="T3" s="90"/>
      <c r="U3" s="90"/>
      <c r="V3" s="90"/>
      <c r="W3" s="90"/>
    </row>
    <row r="4" spans="1:23" ht="11.25" customHeight="1">
      <c r="B4" s="964"/>
      <c r="C4" s="965"/>
      <c r="D4" s="1647" t="s">
        <v>354</v>
      </c>
      <c r="E4" s="1647"/>
      <c r="F4" s="1647"/>
      <c r="G4" s="1647"/>
      <c r="H4" s="1647"/>
      <c r="I4" s="1647"/>
      <c r="J4" s="1647"/>
      <c r="K4" s="1648"/>
      <c r="L4" s="1649" t="s">
        <v>339</v>
      </c>
      <c r="M4" s="1649"/>
      <c r="N4" s="1649"/>
      <c r="O4" s="1649"/>
      <c r="P4" s="1649"/>
      <c r="Q4" s="1649"/>
      <c r="R4" s="1649"/>
      <c r="S4" s="1650"/>
      <c r="T4" s="1651" t="s">
        <v>399</v>
      </c>
      <c r="U4" s="1647"/>
      <c r="V4" s="1647"/>
      <c r="W4" s="1647"/>
    </row>
    <row r="5" spans="1:23" ht="24" customHeight="1">
      <c r="B5" s="1642" t="s">
        <v>324</v>
      </c>
      <c r="C5" s="966"/>
      <c r="D5" s="967"/>
      <c r="E5" s="968" t="s">
        <v>482</v>
      </c>
      <c r="F5" s="969"/>
      <c r="G5" s="971" t="s">
        <v>484</v>
      </c>
      <c r="H5" s="969"/>
      <c r="I5" s="969" t="s">
        <v>437</v>
      </c>
      <c r="J5" s="969"/>
      <c r="K5" s="970" t="s">
        <v>438</v>
      </c>
      <c r="L5" s="969"/>
      <c r="M5" s="969" t="s">
        <v>139</v>
      </c>
      <c r="N5" s="969"/>
      <c r="O5" s="969" t="s">
        <v>121</v>
      </c>
      <c r="P5" s="971"/>
      <c r="Q5" s="972" t="s">
        <v>138</v>
      </c>
      <c r="R5" s="971"/>
      <c r="S5" s="973" t="s">
        <v>137</v>
      </c>
      <c r="T5" s="974"/>
      <c r="U5" s="968" t="s">
        <v>439</v>
      </c>
      <c r="V5" s="969"/>
      <c r="W5" s="969" t="s">
        <v>339</v>
      </c>
    </row>
    <row r="6" spans="1:23" ht="5.0999999999999996" customHeight="1">
      <c r="B6" s="975"/>
      <c r="C6" s="976"/>
      <c r="D6" s="977"/>
      <c r="E6" s="978"/>
      <c r="F6" s="979"/>
      <c r="G6" s="979"/>
      <c r="H6" s="979"/>
      <c r="I6" s="979"/>
      <c r="J6" s="979"/>
      <c r="K6" s="980"/>
      <c r="L6" s="979"/>
      <c r="M6" s="979"/>
      <c r="N6" s="981"/>
      <c r="O6" s="981"/>
      <c r="P6" s="981"/>
      <c r="Q6" s="1373"/>
      <c r="R6" s="976"/>
      <c r="S6" s="982"/>
      <c r="T6" s="983"/>
      <c r="U6" s="978"/>
      <c r="V6" s="979"/>
      <c r="W6" s="979"/>
    </row>
    <row r="7" spans="1:23" ht="13.5" customHeight="1">
      <c r="B7" s="1132" t="s">
        <v>122</v>
      </c>
      <c r="C7" s="93"/>
      <c r="D7" s="291"/>
      <c r="E7" s="1133"/>
      <c r="F7" s="1134"/>
      <c r="G7" s="1134"/>
      <c r="H7" s="1134"/>
      <c r="I7" s="1134"/>
      <c r="J7" s="1134"/>
      <c r="K7" s="1135"/>
      <c r="L7" s="1134"/>
      <c r="M7" s="1134"/>
      <c r="N7" s="1136"/>
      <c r="O7" s="1136"/>
      <c r="P7" s="1136"/>
      <c r="Q7" s="1136"/>
      <c r="R7" s="93"/>
      <c r="S7" s="1137"/>
      <c r="T7" s="882"/>
      <c r="U7" s="1133"/>
      <c r="V7" s="1134"/>
      <c r="W7" s="1134"/>
    </row>
    <row r="8" spans="1:23" ht="13.5" customHeight="1">
      <c r="A8" s="95"/>
      <c r="B8" s="96" t="s">
        <v>123</v>
      </c>
      <c r="C8" s="97"/>
      <c r="D8" s="292" t="s">
        <v>1</v>
      </c>
      <c r="E8" s="840">
        <v>40116</v>
      </c>
      <c r="F8" s="556" t="s">
        <v>1</v>
      </c>
      <c r="G8" s="556">
        <v>47806</v>
      </c>
      <c r="H8" s="556" t="s">
        <v>1</v>
      </c>
      <c r="I8" s="556">
        <v>37537</v>
      </c>
      <c r="J8" s="556" t="s">
        <v>1</v>
      </c>
      <c r="K8" s="851">
        <v>40167</v>
      </c>
      <c r="L8" s="99" t="s">
        <v>1</v>
      </c>
      <c r="M8" s="556">
        <v>40446</v>
      </c>
      <c r="N8" s="99" t="s">
        <v>1</v>
      </c>
      <c r="O8" s="99">
        <v>37869</v>
      </c>
      <c r="P8" s="99" t="s">
        <v>1</v>
      </c>
      <c r="Q8" s="99">
        <v>38909</v>
      </c>
      <c r="R8" s="98" t="s">
        <v>1</v>
      </c>
      <c r="S8" s="897">
        <v>43393</v>
      </c>
      <c r="T8" s="883" t="s">
        <v>1</v>
      </c>
      <c r="U8" s="840">
        <v>165626</v>
      </c>
      <c r="V8" s="556" t="s">
        <v>1</v>
      </c>
      <c r="W8" s="556">
        <v>160617</v>
      </c>
    </row>
    <row r="9" spans="1:23" ht="13.5" customHeight="1">
      <c r="A9" s="95"/>
      <c r="B9" s="96" t="s">
        <v>571</v>
      </c>
      <c r="C9" s="97"/>
      <c r="D9" s="292"/>
      <c r="E9" s="840">
        <v>45535</v>
      </c>
      <c r="F9" s="556"/>
      <c r="G9" s="556">
        <v>45662</v>
      </c>
      <c r="H9" s="556"/>
      <c r="I9" s="556">
        <v>41510</v>
      </c>
      <c r="J9" s="556"/>
      <c r="K9" s="851">
        <v>40071</v>
      </c>
      <c r="L9" s="99"/>
      <c r="M9" s="556">
        <v>40807</v>
      </c>
      <c r="N9" s="99"/>
      <c r="O9" s="99">
        <v>36772</v>
      </c>
      <c r="P9" s="99"/>
      <c r="Q9" s="99">
        <v>38882</v>
      </c>
      <c r="R9" s="98"/>
      <c r="S9" s="897">
        <v>43939</v>
      </c>
      <c r="T9" s="883"/>
      <c r="U9" s="840">
        <v>172778</v>
      </c>
      <c r="V9" s="556"/>
      <c r="W9" s="556">
        <v>160400</v>
      </c>
    </row>
    <row r="10" spans="1:23" ht="13.5" customHeight="1">
      <c r="A10" s="95"/>
      <c r="B10" s="96" t="s">
        <v>124</v>
      </c>
      <c r="C10" s="100"/>
      <c r="D10" s="293"/>
      <c r="E10" s="840">
        <v>38926</v>
      </c>
      <c r="F10" s="556"/>
      <c r="G10" s="556">
        <v>46615</v>
      </c>
      <c r="H10" s="556"/>
      <c r="I10" s="556">
        <v>36346</v>
      </c>
      <c r="J10" s="556"/>
      <c r="K10" s="851">
        <v>38976</v>
      </c>
      <c r="L10" s="103"/>
      <c r="M10" s="556">
        <v>39256</v>
      </c>
      <c r="N10" s="103"/>
      <c r="O10" s="103">
        <v>36678</v>
      </c>
      <c r="P10" s="103"/>
      <c r="Q10" s="103">
        <v>37718</v>
      </c>
      <c r="R10" s="100"/>
      <c r="S10" s="898">
        <v>42202</v>
      </c>
      <c r="T10" s="884"/>
      <c r="U10" s="840">
        <v>160863</v>
      </c>
      <c r="V10" s="556"/>
      <c r="W10" s="556">
        <v>155854</v>
      </c>
    </row>
    <row r="11" spans="1:23" ht="13.5" customHeight="1">
      <c r="A11" s="95"/>
      <c r="B11" s="1130" t="s">
        <v>125</v>
      </c>
      <c r="C11" s="98"/>
      <c r="D11" s="292"/>
      <c r="E11" s="840">
        <v>94591</v>
      </c>
      <c r="F11" s="556"/>
      <c r="G11" s="556">
        <v>93024</v>
      </c>
      <c r="H11" s="556"/>
      <c r="I11" s="556">
        <v>79496</v>
      </c>
      <c r="J11" s="556"/>
      <c r="K11" s="851">
        <v>81270</v>
      </c>
      <c r="L11" s="103"/>
      <c r="M11" s="556">
        <v>79697</v>
      </c>
      <c r="N11" s="103"/>
      <c r="O11" s="103">
        <v>71964</v>
      </c>
      <c r="P11" s="103"/>
      <c r="Q11" s="103">
        <v>78349</v>
      </c>
      <c r="R11" s="98"/>
      <c r="S11" s="898">
        <v>78352</v>
      </c>
      <c r="T11" s="883"/>
      <c r="U11" s="840">
        <v>348381</v>
      </c>
      <c r="V11" s="556"/>
      <c r="W11" s="556">
        <v>308362</v>
      </c>
    </row>
    <row r="12" spans="1:23" ht="13.5" customHeight="1">
      <c r="A12" s="95"/>
      <c r="B12" s="96" t="s">
        <v>254</v>
      </c>
      <c r="C12" s="100"/>
      <c r="D12" s="293"/>
      <c r="E12" s="840">
        <v>239568</v>
      </c>
      <c r="F12" s="556"/>
      <c r="G12" s="556">
        <v>232410</v>
      </c>
      <c r="H12" s="556"/>
      <c r="I12" s="556">
        <v>214958</v>
      </c>
      <c r="J12" s="556"/>
      <c r="K12" s="851">
        <v>200786</v>
      </c>
      <c r="L12" s="99"/>
      <c r="M12" s="556">
        <v>197648</v>
      </c>
      <c r="N12" s="99"/>
      <c r="O12" s="99">
        <v>189290</v>
      </c>
      <c r="P12" s="99"/>
      <c r="Q12" s="99">
        <v>183025</v>
      </c>
      <c r="R12" s="100"/>
      <c r="S12" s="897">
        <v>181525</v>
      </c>
      <c r="T12" s="884"/>
      <c r="U12" s="840">
        <v>887722</v>
      </c>
      <c r="V12" s="556"/>
      <c r="W12" s="556">
        <v>751488</v>
      </c>
    </row>
    <row r="13" spans="1:23" ht="13.5" customHeight="1">
      <c r="A13" s="95"/>
      <c r="B13" s="96" t="s">
        <v>576</v>
      </c>
      <c r="C13" s="98"/>
      <c r="D13" s="292"/>
      <c r="E13" s="841">
        <v>2.351567780319614</v>
      </c>
      <c r="F13" s="557"/>
      <c r="G13" s="557">
        <v>2.82</v>
      </c>
      <c r="H13" s="557"/>
      <c r="I13" s="557">
        <v>2.2000000000000002</v>
      </c>
      <c r="J13" s="557"/>
      <c r="K13" s="852">
        <v>2.36</v>
      </c>
      <c r="L13" s="101"/>
      <c r="M13" s="557">
        <v>2.38</v>
      </c>
      <c r="N13" s="101"/>
      <c r="O13" s="101">
        <v>2.23</v>
      </c>
      <c r="P13" s="101"/>
      <c r="Q13" s="101">
        <v>2.29</v>
      </c>
      <c r="R13" s="98"/>
      <c r="S13" s="899">
        <v>2.56</v>
      </c>
      <c r="T13" s="883"/>
      <c r="U13" s="841">
        <v>9.7335362537512076</v>
      </c>
      <c r="V13" s="557"/>
      <c r="W13" s="557">
        <v>9.4600000000000009</v>
      </c>
    </row>
    <row r="14" spans="1:23" ht="13.5" customHeight="1">
      <c r="A14" s="95"/>
      <c r="B14" s="96" t="s">
        <v>577</v>
      </c>
      <c r="C14" s="98"/>
      <c r="D14" s="292"/>
      <c r="E14" s="841">
        <v>2.3347411595805121</v>
      </c>
      <c r="F14" s="557"/>
      <c r="G14" s="557">
        <v>2.8</v>
      </c>
      <c r="H14" s="557"/>
      <c r="I14" s="557">
        <v>2.19</v>
      </c>
      <c r="J14" s="557"/>
      <c r="K14" s="852">
        <v>2.34</v>
      </c>
      <c r="L14" s="101"/>
      <c r="M14" s="557">
        <v>2.36</v>
      </c>
      <c r="N14" s="101"/>
      <c r="O14" s="101">
        <v>2.21</v>
      </c>
      <c r="P14" s="101"/>
      <c r="Q14" s="101">
        <v>2.2799999999999998</v>
      </c>
      <c r="R14" s="98"/>
      <c r="S14" s="899">
        <v>2.54</v>
      </c>
      <c r="T14" s="883"/>
      <c r="U14" s="841">
        <v>9.67</v>
      </c>
      <c r="V14" s="557"/>
      <c r="W14" s="557">
        <v>9.39</v>
      </c>
    </row>
    <row r="15" spans="1:23" ht="13.5" customHeight="1">
      <c r="A15" s="95"/>
      <c r="B15" s="96" t="s">
        <v>572</v>
      </c>
      <c r="C15" s="98"/>
      <c r="D15" s="292"/>
      <c r="E15" s="841">
        <v>2.66</v>
      </c>
      <c r="F15" s="557"/>
      <c r="G15" s="557">
        <v>2.67</v>
      </c>
      <c r="H15" s="557"/>
      <c r="I15" s="557">
        <v>2.4300000000000002</v>
      </c>
      <c r="J15" s="557"/>
      <c r="K15" s="852">
        <v>2.34</v>
      </c>
      <c r="L15" s="101"/>
      <c r="M15" s="557">
        <v>2.38</v>
      </c>
      <c r="N15" s="101"/>
      <c r="O15" s="101">
        <v>2.15</v>
      </c>
      <c r="P15" s="101"/>
      <c r="Q15" s="101">
        <v>2.27</v>
      </c>
      <c r="R15" s="98"/>
      <c r="S15" s="899">
        <v>2.59</v>
      </c>
      <c r="T15" s="883"/>
      <c r="U15" s="841">
        <v>10.1</v>
      </c>
      <c r="V15" s="557"/>
      <c r="W15" s="557">
        <v>9.3800000000000008</v>
      </c>
    </row>
    <row r="16" spans="1:23" s="104" customFormat="1" ht="13.5" customHeight="1">
      <c r="B16" s="105" t="s">
        <v>581</v>
      </c>
      <c r="C16" s="100"/>
      <c r="D16" s="293"/>
      <c r="E16" s="842">
        <v>0.129</v>
      </c>
      <c r="F16" s="558"/>
      <c r="G16" s="558">
        <v>0.159</v>
      </c>
      <c r="H16" s="558"/>
      <c r="I16" s="558">
        <v>0.13</v>
      </c>
      <c r="J16" s="558"/>
      <c r="K16" s="853">
        <v>0.14499999999999999</v>
      </c>
      <c r="L16" s="107"/>
      <c r="M16" s="558">
        <v>0.14899999999999999</v>
      </c>
      <c r="N16" s="107"/>
      <c r="O16" s="107">
        <v>0.14399999999999999</v>
      </c>
      <c r="P16" s="107"/>
      <c r="Q16" s="107">
        <v>0.156</v>
      </c>
      <c r="R16" s="100"/>
      <c r="S16" s="900">
        <v>0.184</v>
      </c>
      <c r="T16" s="884"/>
      <c r="U16" s="842">
        <v>0.14099999999999999</v>
      </c>
      <c r="V16" s="558"/>
      <c r="W16" s="558">
        <v>0.158</v>
      </c>
    </row>
    <row r="17" spans="1:23" s="104" customFormat="1" ht="13.5" customHeight="1">
      <c r="B17" s="105" t="s">
        <v>573</v>
      </c>
      <c r="C17" s="100"/>
      <c r="D17" s="293"/>
      <c r="E17" s="842">
        <v>0.14699999999999999</v>
      </c>
      <c r="F17" s="558"/>
      <c r="G17" s="558">
        <v>0.152</v>
      </c>
      <c r="H17" s="558"/>
      <c r="I17" s="558">
        <v>0.14399999999999999</v>
      </c>
      <c r="J17" s="558"/>
      <c r="K17" s="853">
        <v>0.14499999999999999</v>
      </c>
      <c r="L17" s="107"/>
      <c r="M17" s="558">
        <v>0.15</v>
      </c>
      <c r="N17" s="107"/>
      <c r="O17" s="107">
        <v>0.14000000000000001</v>
      </c>
      <c r="P17" s="107"/>
      <c r="Q17" s="107">
        <v>0.156</v>
      </c>
      <c r="R17" s="100"/>
      <c r="S17" s="900">
        <v>0.187</v>
      </c>
      <c r="T17" s="884"/>
      <c r="U17" s="842">
        <v>0.14699999999999999</v>
      </c>
      <c r="V17" s="558"/>
      <c r="W17" s="558">
        <v>0.158</v>
      </c>
    </row>
    <row r="18" spans="1:23" s="104" customFormat="1" ht="13.5" customHeight="1">
      <c r="B18" s="105" t="s">
        <v>582</v>
      </c>
      <c r="C18" s="100"/>
      <c r="D18" s="293"/>
      <c r="E18" s="842">
        <v>7.0000000000000001E-3</v>
      </c>
      <c r="F18" s="558"/>
      <c r="G18" s="558">
        <v>8.0000000000000002E-3</v>
      </c>
      <c r="H18" s="558"/>
      <c r="I18" s="558">
        <v>7.0000000000000001E-3</v>
      </c>
      <c r="J18" s="558"/>
      <c r="K18" s="853">
        <v>8.0000000000000002E-3</v>
      </c>
      <c r="L18" s="107"/>
      <c r="M18" s="558">
        <v>8.0000000000000002E-3</v>
      </c>
      <c r="N18" s="107"/>
      <c r="O18" s="107">
        <v>8.0000000000000002E-3</v>
      </c>
      <c r="P18" s="107"/>
      <c r="Q18" s="107">
        <v>8.0000000000000002E-3</v>
      </c>
      <c r="R18" s="100"/>
      <c r="S18" s="900">
        <v>8.9999999999999993E-3</v>
      </c>
      <c r="T18" s="884"/>
      <c r="U18" s="842">
        <v>7.0000000000000001E-3</v>
      </c>
      <c r="V18" s="558"/>
      <c r="W18" s="558">
        <v>8.0000000000000002E-3</v>
      </c>
    </row>
    <row r="19" spans="1:23" s="104" customFormat="1" ht="13.5" customHeight="1">
      <c r="B19" s="105" t="s">
        <v>583</v>
      </c>
      <c r="C19" s="100"/>
      <c r="D19" s="293"/>
      <c r="E19" s="842">
        <v>1.8667149213125286E-2</v>
      </c>
      <c r="F19" s="558"/>
      <c r="G19" s="558">
        <v>2.3637214298472611E-2</v>
      </c>
      <c r="H19" s="558"/>
      <c r="I19" s="558">
        <v>1.9772931556234722E-2</v>
      </c>
      <c r="J19" s="558"/>
      <c r="K19" s="853">
        <v>2.2265624431599011E-2</v>
      </c>
      <c r="L19" s="107"/>
      <c r="M19" s="558">
        <v>2.336293966617296E-2</v>
      </c>
      <c r="N19" s="107"/>
      <c r="O19" s="107">
        <v>2.2648821850380457E-2</v>
      </c>
      <c r="P19" s="107"/>
      <c r="Q19" s="107">
        <v>2.3401569621090378E-2</v>
      </c>
      <c r="R19" s="100"/>
      <c r="S19" s="900">
        <v>2.6448377501657502E-2</v>
      </c>
      <c r="T19" s="884"/>
      <c r="U19" s="842">
        <v>2.0914656656651473E-2</v>
      </c>
      <c r="V19" s="558"/>
      <c r="W19" s="558">
        <v>2.3934810622444111E-2</v>
      </c>
    </row>
    <row r="20" spans="1:23" s="104" customFormat="1" ht="13.5" customHeight="1">
      <c r="B20" s="105" t="s">
        <v>584</v>
      </c>
      <c r="C20" s="1138"/>
      <c r="D20" s="1139"/>
      <c r="E20" s="843"/>
      <c r="F20" s="559"/>
      <c r="G20" s="559"/>
      <c r="H20" s="559"/>
      <c r="I20" s="559"/>
      <c r="J20" s="559"/>
      <c r="K20" s="854"/>
      <c r="L20" s="114"/>
      <c r="M20" s="559"/>
      <c r="N20" s="114"/>
      <c r="O20" s="114"/>
      <c r="P20" s="114"/>
      <c r="Q20" s="114"/>
      <c r="R20" s="1369"/>
      <c r="S20" s="1140"/>
      <c r="T20" s="1141"/>
      <c r="U20" s="843"/>
      <c r="V20" s="559"/>
      <c r="W20" s="559"/>
    </row>
    <row r="21" spans="1:23" s="104" customFormat="1" ht="13.5" customHeight="1">
      <c r="B21" s="205" t="s">
        <v>222</v>
      </c>
      <c r="C21" s="1138"/>
      <c r="D21" s="1139"/>
      <c r="E21" s="843">
        <v>1.6199999999999999E-2</v>
      </c>
      <c r="F21" s="559"/>
      <c r="G21" s="559">
        <v>1.6899999999999998E-2</v>
      </c>
      <c r="H21" s="559"/>
      <c r="I21" s="559">
        <v>1.5100000000000001E-2</v>
      </c>
      <c r="J21" s="559"/>
      <c r="K21" s="854">
        <v>1.5800000000000002E-2</v>
      </c>
      <c r="L21" s="113"/>
      <c r="M21" s="559">
        <v>1.5900000000000001E-2</v>
      </c>
      <c r="N21" s="113"/>
      <c r="O21" s="113">
        <v>1.47E-2</v>
      </c>
      <c r="P21" s="113"/>
      <c r="Q21" s="113">
        <v>1.6299999999999999E-2</v>
      </c>
      <c r="R21" s="1369"/>
      <c r="S21" s="901">
        <v>1.66E-2</v>
      </c>
      <c r="T21" s="1141"/>
      <c r="U21" s="843">
        <v>1.6E-2</v>
      </c>
      <c r="V21" s="559"/>
      <c r="W21" s="559">
        <v>1.5800000000000002E-2</v>
      </c>
    </row>
    <row r="22" spans="1:23" s="104" customFormat="1" ht="13.5" customHeight="1">
      <c r="B22" s="205" t="s">
        <v>114</v>
      </c>
      <c r="C22" s="1138"/>
      <c r="D22" s="1139"/>
      <c r="E22" s="843">
        <v>2.4400000000000002E-2</v>
      </c>
      <c r="F22" s="559"/>
      <c r="G22" s="559">
        <v>2.47E-2</v>
      </c>
      <c r="H22" s="559"/>
      <c r="I22" s="559">
        <v>2.2100000000000002E-2</v>
      </c>
      <c r="J22" s="559"/>
      <c r="K22" s="854">
        <v>2.3099999999999999E-2</v>
      </c>
      <c r="L22" s="113"/>
      <c r="M22" s="559">
        <v>2.3300000000000001E-2</v>
      </c>
      <c r="N22" s="113"/>
      <c r="O22" s="113">
        <v>2.1700000000000001E-2</v>
      </c>
      <c r="P22" s="113"/>
      <c r="Q22" s="113">
        <v>2.41E-2</v>
      </c>
      <c r="R22" s="1369"/>
      <c r="S22" s="901">
        <v>2.5499999999999998E-2</v>
      </c>
      <c r="T22" s="1141"/>
      <c r="U22" s="843">
        <v>2.3599999999999999E-2</v>
      </c>
      <c r="V22" s="559"/>
      <c r="W22" s="559">
        <v>2.3599999999999999E-2</v>
      </c>
    </row>
    <row r="23" spans="1:23" s="104" customFormat="1" ht="13.5" customHeight="1">
      <c r="B23" s="205" t="s">
        <v>115</v>
      </c>
      <c r="C23" s="1138"/>
      <c r="D23" s="1139"/>
      <c r="E23" s="843">
        <v>1.6999999999999999E-3</v>
      </c>
      <c r="F23" s="559"/>
      <c r="G23" s="559">
        <v>2.3E-3</v>
      </c>
      <c r="H23" s="559"/>
      <c r="I23" s="559">
        <v>1.6999999999999999E-3</v>
      </c>
      <c r="J23" s="559"/>
      <c r="K23" s="854">
        <v>2.2000000000000001E-3</v>
      </c>
      <c r="L23" s="113"/>
      <c r="M23" s="559">
        <v>2.3999999999999998E-3</v>
      </c>
      <c r="N23" s="113"/>
      <c r="O23" s="113">
        <v>2.5000000000000001E-3</v>
      </c>
      <c r="P23" s="113"/>
      <c r="Q23" s="113">
        <v>3.0000000000000001E-3</v>
      </c>
      <c r="R23" s="1369"/>
      <c r="S23" s="901">
        <v>2.2000000000000001E-3</v>
      </c>
      <c r="T23" s="1141"/>
      <c r="U23" s="843">
        <v>1.9E-3</v>
      </c>
      <c r="V23" s="559"/>
      <c r="W23" s="559">
        <v>2.5000000000000001E-3</v>
      </c>
    </row>
    <row r="24" spans="1:23" s="104" customFormat="1" ht="13.5" customHeight="1">
      <c r="B24" s="105" t="s">
        <v>587</v>
      </c>
      <c r="C24" s="1138"/>
      <c r="D24" s="1139"/>
      <c r="E24" s="842">
        <v>0.41399999999999998</v>
      </c>
      <c r="F24" s="558"/>
      <c r="G24" s="558">
        <v>0.36299999999999999</v>
      </c>
      <c r="H24" s="558"/>
      <c r="I24" s="558">
        <v>0.42899999999999999</v>
      </c>
      <c r="J24" s="558"/>
      <c r="K24" s="853">
        <v>0.377</v>
      </c>
      <c r="L24" s="106"/>
      <c r="M24" s="558">
        <v>0.373</v>
      </c>
      <c r="N24" s="106"/>
      <c r="O24" s="106">
        <v>0.374</v>
      </c>
      <c r="P24" s="106"/>
      <c r="Q24" s="106">
        <v>0.39200000000000002</v>
      </c>
      <c r="R24" s="1369"/>
      <c r="S24" s="902">
        <v>0.33200000000000002</v>
      </c>
      <c r="T24" s="1141"/>
      <c r="U24" s="842">
        <v>0.39500000000000002</v>
      </c>
      <c r="V24" s="558"/>
      <c r="W24" s="558">
        <v>0.36799999999999999</v>
      </c>
    </row>
    <row r="25" spans="1:23" s="104" customFormat="1" ht="5.0999999999999996" customHeight="1">
      <c r="B25" s="105"/>
      <c r="C25" s="1410"/>
      <c r="D25" s="1411"/>
      <c r="E25" s="842"/>
      <c r="F25" s="558"/>
      <c r="G25" s="558"/>
      <c r="H25" s="558"/>
      <c r="I25" s="558"/>
      <c r="J25" s="558"/>
      <c r="K25" s="853"/>
      <c r="L25" s="107"/>
      <c r="M25" s="558"/>
      <c r="N25" s="107"/>
      <c r="O25" s="107"/>
      <c r="P25" s="107"/>
      <c r="Q25" s="107"/>
      <c r="R25" s="1412"/>
      <c r="S25" s="900"/>
      <c r="T25" s="1413"/>
      <c r="U25" s="842"/>
      <c r="V25" s="558"/>
      <c r="W25" s="558"/>
    </row>
    <row r="26" spans="1:23" ht="13.5" customHeight="1">
      <c r="A26" s="95"/>
      <c r="B26" s="108" t="s">
        <v>126</v>
      </c>
      <c r="C26" s="100"/>
      <c r="D26" s="293"/>
      <c r="E26" s="844"/>
      <c r="F26" s="560"/>
      <c r="G26" s="560"/>
      <c r="H26" s="560"/>
      <c r="I26" s="560"/>
      <c r="J26" s="560"/>
      <c r="K26" s="855"/>
      <c r="L26" s="133"/>
      <c r="M26" s="560"/>
      <c r="N26" s="133"/>
      <c r="O26" s="133"/>
      <c r="P26" s="133"/>
      <c r="Q26" s="133"/>
      <c r="R26" s="100"/>
      <c r="S26" s="903"/>
      <c r="T26" s="884"/>
      <c r="U26" s="844"/>
      <c r="V26" s="560"/>
      <c r="W26" s="560"/>
    </row>
    <row r="27" spans="1:23" ht="13.5" customHeight="1">
      <c r="A27" s="95"/>
      <c r="B27" s="105" t="s">
        <v>128</v>
      </c>
      <c r="D27" s="368"/>
      <c r="E27" s="840">
        <v>25037145</v>
      </c>
      <c r="F27" s="556"/>
      <c r="G27" s="556">
        <v>23147614</v>
      </c>
      <c r="H27" s="556"/>
      <c r="I27" s="556">
        <v>21944721</v>
      </c>
      <c r="J27" s="556"/>
      <c r="K27" s="851">
        <v>21054763</v>
      </c>
      <c r="L27" s="99"/>
      <c r="M27" s="556">
        <v>20634250</v>
      </c>
      <c r="N27" s="99"/>
      <c r="O27" s="99">
        <v>20221205</v>
      </c>
      <c r="P27" s="99"/>
      <c r="Q27" s="99">
        <v>19795986</v>
      </c>
      <c r="R27" s="1370"/>
      <c r="S27" s="897">
        <v>19300418</v>
      </c>
      <c r="T27" s="885"/>
      <c r="U27" s="840"/>
      <c r="V27" s="556"/>
      <c r="W27" s="556"/>
    </row>
    <row r="28" spans="1:23" s="104" customFormat="1" ht="13.5" customHeight="1">
      <c r="A28" s="95"/>
      <c r="B28" s="105" t="s">
        <v>588</v>
      </c>
      <c r="C28" s="111"/>
      <c r="D28" s="369"/>
      <c r="E28" s="840">
        <v>29410999</v>
      </c>
      <c r="F28" s="556"/>
      <c r="G28" s="556">
        <v>27495398</v>
      </c>
      <c r="H28" s="556"/>
      <c r="I28" s="556">
        <v>26142735</v>
      </c>
      <c r="J28" s="556"/>
      <c r="K28" s="851">
        <v>25259152</v>
      </c>
      <c r="L28" s="99"/>
      <c r="M28" s="556">
        <v>24652969</v>
      </c>
      <c r="N28" s="99"/>
      <c r="O28" s="99">
        <v>24274172</v>
      </c>
      <c r="P28" s="99"/>
      <c r="Q28" s="99">
        <v>23641546</v>
      </c>
      <c r="R28" s="1371"/>
      <c r="S28" s="897">
        <v>22959080</v>
      </c>
      <c r="T28" s="886"/>
      <c r="U28" s="840"/>
      <c r="V28" s="556"/>
      <c r="W28" s="556"/>
    </row>
    <row r="29" spans="1:23" s="104" customFormat="1" ht="13.5" customHeight="1">
      <c r="A29" s="95"/>
      <c r="B29" s="105" t="s">
        <v>129</v>
      </c>
      <c r="C29" s="100"/>
      <c r="D29" s="293"/>
      <c r="E29" s="840">
        <v>23526404</v>
      </c>
      <c r="F29" s="556"/>
      <c r="G29" s="556">
        <v>21671338</v>
      </c>
      <c r="H29" s="556"/>
      <c r="I29" s="556">
        <v>20455377</v>
      </c>
      <c r="J29" s="556"/>
      <c r="K29" s="851">
        <v>19676690</v>
      </c>
      <c r="L29" s="99"/>
      <c r="M29" s="556">
        <v>19298548</v>
      </c>
      <c r="N29" s="99"/>
      <c r="O29" s="99">
        <v>18787348</v>
      </c>
      <c r="P29" s="99"/>
      <c r="Q29" s="99">
        <v>18263623</v>
      </c>
      <c r="R29" s="100"/>
      <c r="S29" s="897">
        <v>18164958</v>
      </c>
      <c r="T29" s="884"/>
      <c r="U29" s="840"/>
      <c r="V29" s="556"/>
      <c r="W29" s="556"/>
    </row>
    <row r="30" spans="1:23" s="104" customFormat="1" ht="13.5" customHeight="1">
      <c r="A30" s="95"/>
      <c r="B30" s="105" t="s">
        <v>589</v>
      </c>
      <c r="C30" s="100"/>
      <c r="D30" s="293"/>
      <c r="E30" s="840">
        <v>27800546</v>
      </c>
      <c r="F30" s="556"/>
      <c r="G30" s="556">
        <v>25935686</v>
      </c>
      <c r="H30" s="556"/>
      <c r="I30" s="556">
        <v>24568457</v>
      </c>
      <c r="J30" s="556"/>
      <c r="K30" s="851">
        <v>23794216</v>
      </c>
      <c r="L30" s="99"/>
      <c r="M30" s="556">
        <v>23233420</v>
      </c>
      <c r="N30" s="99"/>
      <c r="O30" s="99">
        <v>22753938</v>
      </c>
      <c r="P30" s="99"/>
      <c r="Q30" s="99">
        <v>22013453</v>
      </c>
      <c r="R30" s="100"/>
      <c r="S30" s="897">
        <v>21743431</v>
      </c>
      <c r="T30" s="884"/>
      <c r="U30" s="840"/>
      <c r="V30" s="556"/>
      <c r="W30" s="556"/>
    </row>
    <row r="31" spans="1:23" s="104" customFormat="1" ht="13.5" customHeight="1">
      <c r="A31" s="95"/>
      <c r="B31" s="105" t="s">
        <v>130</v>
      </c>
      <c r="C31" s="100"/>
      <c r="D31" s="293"/>
      <c r="E31" s="840">
        <v>1280027</v>
      </c>
      <c r="F31" s="556"/>
      <c r="G31" s="556">
        <v>1259875</v>
      </c>
      <c r="H31" s="556"/>
      <c r="I31" s="556">
        <v>1212952</v>
      </c>
      <c r="J31" s="556"/>
      <c r="K31" s="851">
        <v>1181472</v>
      </c>
      <c r="L31" s="99"/>
      <c r="M31" s="556">
        <v>1138117</v>
      </c>
      <c r="N31" s="99"/>
      <c r="O31" s="99">
        <v>1098325</v>
      </c>
      <c r="P31" s="99"/>
      <c r="Q31" s="99">
        <v>1060852</v>
      </c>
      <c r="R31" s="100"/>
      <c r="S31" s="897">
        <v>1023702</v>
      </c>
      <c r="T31" s="884"/>
      <c r="U31" s="840"/>
      <c r="V31" s="556"/>
      <c r="W31" s="556"/>
    </row>
    <row r="32" spans="1:23" s="104" customFormat="1" ht="13.5" customHeight="1">
      <c r="A32" s="95"/>
      <c r="B32" s="105" t="s">
        <v>590</v>
      </c>
      <c r="C32" s="100"/>
      <c r="D32" s="293"/>
      <c r="E32" s="840">
        <v>1406592</v>
      </c>
      <c r="F32" s="556"/>
      <c r="G32" s="556">
        <v>1439394</v>
      </c>
      <c r="H32" s="556"/>
      <c r="I32" s="556">
        <v>1782905</v>
      </c>
      <c r="J32" s="556"/>
      <c r="K32" s="851">
        <v>1775459</v>
      </c>
      <c r="L32" s="110"/>
      <c r="M32" s="556">
        <v>1479429</v>
      </c>
      <c r="N32" s="110"/>
      <c r="O32" s="110">
        <v>1459711</v>
      </c>
      <c r="P32" s="110"/>
      <c r="Q32" s="110">
        <v>1570532</v>
      </c>
      <c r="R32" s="100"/>
      <c r="S32" s="897">
        <v>1153174</v>
      </c>
      <c r="T32" s="884"/>
      <c r="U32" s="840"/>
      <c r="V32" s="556"/>
      <c r="W32" s="556"/>
    </row>
    <row r="33" spans="1:23" s="204" customFormat="1" ht="23.25">
      <c r="A33" s="202"/>
      <c r="B33" s="119" t="s">
        <v>309</v>
      </c>
      <c r="C33" s="203"/>
      <c r="D33" s="294"/>
      <c r="E33" s="845">
        <v>5.0999999999999997E-2</v>
      </c>
      <c r="F33" s="561"/>
      <c r="G33" s="561">
        <v>5.6000000000000001E-2</v>
      </c>
      <c r="H33" s="561"/>
      <c r="I33" s="561">
        <v>7.4999999999999997E-2</v>
      </c>
      <c r="J33" s="561"/>
      <c r="K33" s="856">
        <v>7.8E-2</v>
      </c>
      <c r="L33" s="201"/>
      <c r="M33" s="561">
        <v>6.7000000000000004E-2</v>
      </c>
      <c r="N33" s="201"/>
      <c r="O33" s="201">
        <v>6.7000000000000004E-2</v>
      </c>
      <c r="P33" s="201"/>
      <c r="Q33" s="201">
        <v>7.4999999999999997E-2</v>
      </c>
      <c r="R33" s="203"/>
      <c r="S33" s="904">
        <v>5.3999999999999999E-2</v>
      </c>
      <c r="T33" s="887"/>
      <c r="U33" s="845"/>
      <c r="V33" s="561"/>
      <c r="W33" s="561"/>
    </row>
    <row r="34" spans="1:23" s="204" customFormat="1" ht="13.5" customHeight="1">
      <c r="A34" s="202"/>
      <c r="B34" s="119" t="s">
        <v>221</v>
      </c>
      <c r="C34" s="203"/>
      <c r="D34" s="294"/>
      <c r="E34" s="845">
        <v>5.6000000000000001E-2</v>
      </c>
      <c r="F34" s="561"/>
      <c r="G34" s="561">
        <v>6.2E-2</v>
      </c>
      <c r="H34" s="561"/>
      <c r="I34" s="561">
        <v>8.1000000000000003E-2</v>
      </c>
      <c r="J34" s="561"/>
      <c r="K34" s="856">
        <v>8.4000000000000005E-2</v>
      </c>
      <c r="L34" s="201"/>
      <c r="M34" s="561">
        <v>7.1999999999999995E-2</v>
      </c>
      <c r="N34" s="201"/>
      <c r="O34" s="201">
        <v>7.1999999999999995E-2</v>
      </c>
      <c r="P34" s="201"/>
      <c r="Q34" s="201">
        <v>7.9000000000000001E-2</v>
      </c>
      <c r="R34" s="203"/>
      <c r="S34" s="904">
        <v>0.06</v>
      </c>
      <c r="T34" s="887"/>
      <c r="U34" s="845"/>
      <c r="V34" s="561"/>
      <c r="W34" s="561"/>
    </row>
    <row r="35" spans="1:23" s="104" customFormat="1" ht="13.5" customHeight="1" thickBot="1">
      <c r="A35" s="95"/>
      <c r="B35" s="1612" t="s">
        <v>299</v>
      </c>
      <c r="C35" s="1613"/>
      <c r="D35" s="1614"/>
      <c r="E35" s="1615">
        <v>13522012</v>
      </c>
      <c r="F35" s="1616"/>
      <c r="G35" s="1616">
        <v>12894384</v>
      </c>
      <c r="H35" s="1616"/>
      <c r="I35" s="1616">
        <v>12366734</v>
      </c>
      <c r="J35" s="1616"/>
      <c r="K35" s="1617">
        <v>11880741</v>
      </c>
      <c r="L35" s="1618"/>
      <c r="M35" s="1616">
        <v>11024720</v>
      </c>
      <c r="N35" s="1618"/>
      <c r="O35" s="1618">
        <v>10506896</v>
      </c>
      <c r="P35" s="1618"/>
      <c r="Q35" s="1618">
        <v>10006735</v>
      </c>
      <c r="R35" s="1613"/>
      <c r="S35" s="1619">
        <v>9949511</v>
      </c>
      <c r="T35" s="1620"/>
      <c r="U35" s="1615"/>
      <c r="V35" s="1616"/>
      <c r="W35" s="1616"/>
    </row>
    <row r="36" spans="1:23" ht="5.0999999999999996" customHeight="1">
      <c r="A36" s="95"/>
      <c r="B36" s="1622"/>
      <c r="C36" s="1623"/>
      <c r="D36" s="1623"/>
      <c r="E36" s="1624"/>
      <c r="F36" s="1625"/>
      <c r="G36" s="1625"/>
      <c r="H36" s="1625"/>
      <c r="I36" s="1625"/>
      <c r="J36" s="1625"/>
      <c r="K36" s="1625"/>
      <c r="L36" s="1626"/>
      <c r="M36" s="1625"/>
      <c r="N36" s="1626"/>
      <c r="O36" s="1626"/>
      <c r="P36" s="1626"/>
      <c r="Q36" s="1626"/>
      <c r="R36" s="1623"/>
      <c r="S36" s="1627"/>
      <c r="T36" s="1623"/>
      <c r="U36" s="1624"/>
      <c r="V36" s="1625"/>
      <c r="W36" s="1625"/>
    </row>
    <row r="37" spans="1:23" ht="12.75" customHeight="1">
      <c r="A37" s="95"/>
      <c r="B37" s="283" t="s">
        <v>487</v>
      </c>
      <c r="C37" s="100"/>
      <c r="D37" s="100"/>
      <c r="E37" s="1621"/>
      <c r="F37" s="556"/>
      <c r="G37" s="556"/>
      <c r="H37" s="556"/>
      <c r="I37" s="556"/>
      <c r="J37" s="556"/>
      <c r="K37" s="556"/>
      <c r="L37" s="110"/>
      <c r="M37" s="556"/>
      <c r="N37" s="110"/>
      <c r="O37" s="110"/>
      <c r="P37" s="110"/>
      <c r="Q37" s="110"/>
      <c r="R37" s="100"/>
      <c r="S37" s="1525"/>
      <c r="T37" s="100"/>
      <c r="U37" s="1621"/>
      <c r="V37" s="556"/>
      <c r="W37" s="556"/>
    </row>
    <row r="38" spans="1:23" ht="11.25" customHeight="1">
      <c r="A38" s="95"/>
      <c r="B38" s="283" t="s">
        <v>559</v>
      </c>
      <c r="C38" s="100"/>
      <c r="D38" s="100"/>
      <c r="E38" s="1621"/>
      <c r="F38" s="556"/>
      <c r="G38" s="556"/>
      <c r="H38" s="556"/>
      <c r="I38" s="556"/>
      <c r="J38" s="556"/>
      <c r="K38" s="556"/>
      <c r="L38" s="110"/>
      <c r="M38" s="556"/>
      <c r="N38" s="110"/>
      <c r="O38" s="110"/>
      <c r="P38" s="110"/>
      <c r="Q38" s="110"/>
      <c r="R38" s="100"/>
      <c r="S38" s="1525"/>
      <c r="T38" s="100"/>
      <c r="U38" s="1621"/>
      <c r="V38" s="556"/>
      <c r="W38" s="556"/>
    </row>
    <row r="39" spans="1:23">
      <c r="A39" s="95"/>
      <c r="B39" s="282" t="s">
        <v>610</v>
      </c>
      <c r="C39" s="282"/>
      <c r="D39" s="282"/>
      <c r="E39" s="282"/>
      <c r="F39" s="282"/>
      <c r="G39" s="282"/>
      <c r="H39" s="282"/>
      <c r="I39" s="282"/>
      <c r="J39" s="282"/>
      <c r="K39" s="282"/>
      <c r="L39" s="282"/>
      <c r="M39" s="282"/>
      <c r="N39" s="282"/>
      <c r="O39" s="282"/>
      <c r="P39" s="282"/>
      <c r="Q39" s="282"/>
      <c r="R39" s="282"/>
      <c r="S39" s="282"/>
      <c r="T39" s="282"/>
      <c r="U39" s="282"/>
      <c r="V39" s="282"/>
      <c r="W39" s="282"/>
    </row>
    <row r="40" spans="1:23" ht="11.25" customHeight="1">
      <c r="A40" s="95"/>
      <c r="B40" s="282" t="s">
        <v>614</v>
      </c>
      <c r="C40" s="282"/>
      <c r="D40" s="282"/>
      <c r="E40" s="282"/>
      <c r="F40" s="282"/>
      <c r="G40" s="282"/>
      <c r="H40" s="282"/>
      <c r="I40" s="282"/>
      <c r="J40" s="282"/>
      <c r="K40" s="282"/>
      <c r="L40" s="282"/>
      <c r="M40" s="282"/>
      <c r="N40" s="282"/>
      <c r="O40" s="282"/>
      <c r="P40" s="282"/>
      <c r="Q40" s="282"/>
      <c r="R40" s="282"/>
      <c r="S40" s="282"/>
      <c r="T40" s="282"/>
      <c r="U40" s="282"/>
      <c r="V40" s="282"/>
      <c r="W40" s="282"/>
    </row>
    <row r="41" spans="1:23" ht="12.75" customHeight="1">
      <c r="A41" s="95"/>
      <c r="B41" s="282" t="s">
        <v>615</v>
      </c>
      <c r="C41" s="100"/>
      <c r="D41" s="100"/>
      <c r="E41" s="1621"/>
      <c r="F41" s="556"/>
      <c r="G41" s="556"/>
      <c r="H41" s="556"/>
      <c r="I41" s="556"/>
      <c r="J41" s="556"/>
      <c r="K41" s="556"/>
      <c r="L41" s="110"/>
      <c r="M41" s="556"/>
      <c r="N41" s="110"/>
      <c r="O41" s="110"/>
      <c r="P41" s="110"/>
      <c r="Q41" s="110"/>
      <c r="R41" s="100"/>
      <c r="S41" s="1525"/>
      <c r="T41" s="100"/>
      <c r="U41" s="1621"/>
      <c r="V41" s="556"/>
      <c r="W41" s="556"/>
    </row>
    <row r="42" spans="1:23" ht="12.75" customHeight="1">
      <c r="A42" s="95"/>
      <c r="B42" s="282" t="s">
        <v>585</v>
      </c>
      <c r="C42" s="100"/>
      <c r="D42" s="100"/>
      <c r="E42" s="1621"/>
      <c r="F42" s="556"/>
      <c r="G42" s="556"/>
      <c r="H42" s="556"/>
      <c r="I42" s="556"/>
      <c r="J42" s="556"/>
      <c r="K42" s="556"/>
      <c r="L42" s="110"/>
      <c r="M42" s="556"/>
      <c r="N42" s="110"/>
      <c r="O42" s="110"/>
      <c r="P42" s="110"/>
      <c r="Q42" s="110"/>
      <c r="R42" s="100"/>
      <c r="S42" s="1525"/>
      <c r="T42" s="100"/>
      <c r="U42" s="1621"/>
      <c r="V42" s="556"/>
      <c r="W42" s="556"/>
    </row>
    <row r="43" spans="1:23" ht="12.75" customHeight="1">
      <c r="A43" s="95"/>
      <c r="B43" s="282" t="s">
        <v>586</v>
      </c>
      <c r="C43" s="100"/>
      <c r="D43" s="100"/>
      <c r="E43" s="1621"/>
      <c r="F43" s="556"/>
      <c r="G43" s="556"/>
      <c r="H43" s="556"/>
      <c r="I43" s="556"/>
      <c r="J43" s="556"/>
      <c r="K43" s="556"/>
      <c r="L43" s="110"/>
      <c r="M43" s="556"/>
      <c r="N43" s="110"/>
      <c r="O43" s="110"/>
      <c r="P43" s="110"/>
      <c r="Q43" s="110"/>
      <c r="R43" s="100"/>
      <c r="S43" s="1525"/>
      <c r="T43" s="100"/>
      <c r="U43" s="1621"/>
      <c r="V43" s="556"/>
      <c r="W43" s="556"/>
    </row>
    <row r="44" spans="1:23" ht="11.25" customHeight="1">
      <c r="A44" s="95"/>
      <c r="B44" s="105"/>
      <c r="C44" s="100"/>
      <c r="D44" s="100"/>
      <c r="E44" s="1621"/>
      <c r="F44" s="556"/>
      <c r="G44" s="556"/>
      <c r="H44" s="556"/>
      <c r="I44" s="556"/>
      <c r="J44" s="556"/>
      <c r="K44" s="556"/>
      <c r="L44" s="110"/>
      <c r="M44" s="556"/>
      <c r="N44" s="110"/>
      <c r="O44" s="110"/>
      <c r="P44" s="110"/>
      <c r="Q44" s="110"/>
      <c r="R44" s="100"/>
      <c r="S44" s="1525"/>
      <c r="T44" s="100"/>
      <c r="U44" s="1621"/>
      <c r="V44" s="556"/>
      <c r="W44" s="556"/>
    </row>
    <row r="45" spans="1:23">
      <c r="A45" s="95"/>
      <c r="B45" s="1653" t="s">
        <v>580</v>
      </c>
      <c r="C45" s="1653"/>
      <c r="D45" s="1653"/>
      <c r="E45" s="1653"/>
      <c r="F45" s="1653"/>
      <c r="G45" s="1653"/>
      <c r="H45" s="1653"/>
      <c r="I45" s="1653"/>
      <c r="J45" s="1653"/>
      <c r="K45" s="1653"/>
      <c r="L45" s="1653"/>
      <c r="M45" s="1653"/>
      <c r="N45" s="1653"/>
      <c r="O45" s="1653"/>
      <c r="P45" s="1628"/>
      <c r="Q45" s="1629"/>
      <c r="R45" s="1629"/>
      <c r="S45" s="133"/>
      <c r="T45" s="869"/>
      <c r="U45" s="869"/>
      <c r="V45" s="94"/>
      <c r="W45" s="94"/>
    </row>
    <row r="46" spans="1:23" ht="5.0999999999999996" customHeight="1">
      <c r="A46" s="95"/>
      <c r="B46" s="89"/>
      <c r="C46" s="90"/>
      <c r="D46" s="90"/>
      <c r="E46" s="90"/>
      <c r="F46" s="90"/>
      <c r="G46" s="90"/>
      <c r="H46" s="90"/>
      <c r="I46" s="90"/>
      <c r="J46" s="90"/>
      <c r="K46" s="90"/>
      <c r="L46" s="90"/>
      <c r="M46" s="90"/>
      <c r="N46" s="90"/>
      <c r="O46" s="91"/>
      <c r="P46" s="92"/>
      <c r="Q46" s="91"/>
      <c r="R46" s="91"/>
      <c r="S46" s="92"/>
      <c r="T46" s="90"/>
      <c r="U46" s="90"/>
      <c r="V46" s="90"/>
      <c r="W46" s="90"/>
    </row>
    <row r="47" spans="1:23">
      <c r="A47" s="95"/>
      <c r="B47" s="964"/>
      <c r="C47" s="965"/>
      <c r="D47" s="1647" t="s">
        <v>354</v>
      </c>
      <c r="E47" s="1647"/>
      <c r="F47" s="1647"/>
      <c r="G47" s="1647"/>
      <c r="H47" s="1647"/>
      <c r="I47" s="1647"/>
      <c r="J47" s="1647"/>
      <c r="K47" s="1648"/>
      <c r="L47" s="1649" t="s">
        <v>339</v>
      </c>
      <c r="M47" s="1649"/>
      <c r="N47" s="1649"/>
      <c r="O47" s="1649"/>
      <c r="P47" s="1649"/>
      <c r="Q47" s="1649"/>
      <c r="R47" s="1649"/>
      <c r="S47" s="1650"/>
      <c r="T47" s="1651" t="s">
        <v>399</v>
      </c>
      <c r="U47" s="1647"/>
      <c r="V47" s="1647"/>
      <c r="W47" s="1647"/>
    </row>
    <row r="48" spans="1:23" ht="23.25">
      <c r="A48" s="95"/>
      <c r="B48" s="1642" t="s">
        <v>324</v>
      </c>
      <c r="C48" s="966"/>
      <c r="D48" s="967"/>
      <c r="E48" s="968" t="s">
        <v>482</v>
      </c>
      <c r="F48" s="969"/>
      <c r="G48" s="971" t="s">
        <v>484</v>
      </c>
      <c r="H48" s="969"/>
      <c r="I48" s="969" t="s">
        <v>437</v>
      </c>
      <c r="J48" s="969"/>
      <c r="K48" s="970" t="s">
        <v>438</v>
      </c>
      <c r="L48" s="969"/>
      <c r="M48" s="969" t="s">
        <v>139</v>
      </c>
      <c r="N48" s="969"/>
      <c r="O48" s="969" t="s">
        <v>121</v>
      </c>
      <c r="P48" s="971"/>
      <c r="Q48" s="972" t="s">
        <v>138</v>
      </c>
      <c r="R48" s="971"/>
      <c r="S48" s="973" t="s">
        <v>137</v>
      </c>
      <c r="T48" s="974"/>
      <c r="U48" s="968" t="s">
        <v>439</v>
      </c>
      <c r="V48" s="969"/>
      <c r="W48" s="969" t="s">
        <v>339</v>
      </c>
    </row>
    <row r="49" spans="1:23" ht="5.0999999999999996" customHeight="1">
      <c r="A49" s="95"/>
      <c r="B49" s="1630"/>
      <c r="C49" s="976"/>
      <c r="D49" s="977"/>
      <c r="E49" s="1631"/>
      <c r="F49" s="1632"/>
      <c r="G49" s="1633"/>
      <c r="H49" s="1632"/>
      <c r="I49" s="1632"/>
      <c r="J49" s="1632"/>
      <c r="K49" s="1634"/>
      <c r="L49" s="1632"/>
      <c r="M49" s="1632"/>
      <c r="N49" s="1632"/>
      <c r="O49" s="1632"/>
      <c r="P49" s="1633"/>
      <c r="Q49" s="1635"/>
      <c r="R49" s="1633"/>
      <c r="S49" s="1636"/>
      <c r="T49" s="983"/>
      <c r="U49" s="1631"/>
      <c r="V49" s="1632"/>
      <c r="W49" s="1632"/>
    </row>
    <row r="50" spans="1:23" ht="13.5" customHeight="1">
      <c r="A50" s="95"/>
      <c r="B50" s="108" t="s">
        <v>390</v>
      </c>
      <c r="C50" s="98"/>
      <c r="D50" s="295"/>
      <c r="E50" s="844"/>
      <c r="F50" s="560"/>
      <c r="G50" s="560"/>
      <c r="H50" s="560"/>
      <c r="I50" s="560"/>
      <c r="J50" s="560"/>
      <c r="K50" s="855"/>
      <c r="L50" s="109"/>
      <c r="M50" s="560"/>
      <c r="N50" s="109"/>
      <c r="O50" s="109"/>
      <c r="P50" s="109"/>
      <c r="Q50" s="109"/>
      <c r="R50" s="98"/>
      <c r="S50" s="903"/>
      <c r="T50" s="888"/>
      <c r="U50" s="844"/>
      <c r="V50" s="560"/>
      <c r="W50" s="560"/>
    </row>
    <row r="51" spans="1:23" ht="13.5" customHeight="1">
      <c r="A51" s="95"/>
      <c r="B51" s="96" t="s">
        <v>216</v>
      </c>
      <c r="C51" s="98"/>
      <c r="D51" s="292" t="s">
        <v>1</v>
      </c>
      <c r="E51" s="840">
        <v>628</v>
      </c>
      <c r="F51" s="556" t="s">
        <v>1</v>
      </c>
      <c r="G51" s="556">
        <v>517</v>
      </c>
      <c r="H51" s="556" t="s">
        <v>1</v>
      </c>
      <c r="I51" s="556">
        <v>168</v>
      </c>
      <c r="J51" s="556" t="s">
        <v>1</v>
      </c>
      <c r="K51" s="851">
        <v>770</v>
      </c>
      <c r="L51" s="556" t="s">
        <v>1</v>
      </c>
      <c r="M51" s="556">
        <v>387</v>
      </c>
      <c r="N51" s="556" t="s">
        <v>1</v>
      </c>
      <c r="O51" s="110">
        <v>40</v>
      </c>
      <c r="P51" s="556" t="s">
        <v>1</v>
      </c>
      <c r="Q51" s="110">
        <v>378</v>
      </c>
      <c r="R51" s="556" t="s">
        <v>1</v>
      </c>
      <c r="S51" s="905">
        <v>738</v>
      </c>
      <c r="T51" s="883" t="s">
        <v>1</v>
      </c>
      <c r="U51" s="840">
        <v>2083</v>
      </c>
      <c r="V51" s="556" t="s">
        <v>1</v>
      </c>
      <c r="W51" s="556">
        <v>1543</v>
      </c>
    </row>
    <row r="52" spans="1:23" ht="13.5" customHeight="1">
      <c r="A52" s="95"/>
      <c r="B52" s="96" t="s">
        <v>574</v>
      </c>
      <c r="C52" s="98"/>
      <c r="D52" s="295"/>
      <c r="E52" s="846">
        <v>1E-4</v>
      </c>
      <c r="F52" s="673"/>
      <c r="G52" s="562">
        <v>1E-4</v>
      </c>
      <c r="H52" s="673"/>
      <c r="I52" s="673">
        <v>3.0000000000000001E-5</v>
      </c>
      <c r="J52" s="673"/>
      <c r="K52" s="881">
        <v>2.0000000000000001E-4</v>
      </c>
      <c r="L52" s="373"/>
      <c r="M52" s="562">
        <v>1E-4</v>
      </c>
      <c r="N52" s="373"/>
      <c r="O52" s="1549">
        <v>1.0000000000000001E-5</v>
      </c>
      <c r="P52" s="373"/>
      <c r="Q52" s="373">
        <v>1E-4</v>
      </c>
      <c r="R52" s="1372"/>
      <c r="S52" s="906">
        <v>2.0000000000000001E-4</v>
      </c>
      <c r="T52" s="888"/>
      <c r="U52" s="846">
        <v>1E-4</v>
      </c>
      <c r="V52" s="673"/>
      <c r="W52" s="562">
        <v>1E-4</v>
      </c>
    </row>
    <row r="53" spans="1:23" ht="13.5" customHeight="1">
      <c r="A53" s="95"/>
      <c r="B53" s="96" t="s">
        <v>596</v>
      </c>
      <c r="C53" s="96"/>
      <c r="D53" s="295"/>
      <c r="E53" s="843">
        <v>1.6000000000000001E-3</v>
      </c>
      <c r="F53" s="559"/>
      <c r="G53" s="559">
        <v>1.6000000000000001E-3</v>
      </c>
      <c r="H53" s="559"/>
      <c r="I53" s="559">
        <v>1.3277193571157354E-3</v>
      </c>
      <c r="J53" s="559"/>
      <c r="K53" s="854">
        <v>1.3312198342302491E-3</v>
      </c>
      <c r="L53" s="114"/>
      <c r="M53" s="559">
        <v>1.1653208313910455E-3</v>
      </c>
      <c r="N53" s="114"/>
      <c r="O53" s="114">
        <v>1.2999999999999999E-3</v>
      </c>
      <c r="P53" s="114"/>
      <c r="Q53" s="114">
        <v>1.6021465182455858E-3</v>
      </c>
      <c r="R53" s="98"/>
      <c r="S53" s="907">
        <v>2.1011334020150227E-3</v>
      </c>
      <c r="T53" s="888"/>
      <c r="U53" s="843"/>
      <c r="V53" s="559"/>
      <c r="W53" s="559"/>
    </row>
    <row r="54" spans="1:23" ht="13.5" customHeight="1">
      <c r="A54" s="95"/>
      <c r="B54" s="112" t="s">
        <v>131</v>
      </c>
      <c r="C54" s="98"/>
      <c r="D54" s="295"/>
      <c r="E54" s="843">
        <v>1.1000000000000001E-3</v>
      </c>
      <c r="F54" s="559"/>
      <c r="G54" s="559">
        <v>1.1000000000000001E-3</v>
      </c>
      <c r="H54" s="559"/>
      <c r="I54" s="559">
        <v>1.206724275969101E-3</v>
      </c>
      <c r="J54" s="559"/>
      <c r="K54" s="854">
        <v>1.2611369086975503E-3</v>
      </c>
      <c r="L54" s="114"/>
      <c r="M54" s="559">
        <v>1.728316555214413E-3</v>
      </c>
      <c r="N54" s="114"/>
      <c r="O54" s="114">
        <v>1.8E-3</v>
      </c>
      <c r="P54" s="114"/>
      <c r="Q54" s="114">
        <v>1.8818281564397163E-3</v>
      </c>
      <c r="R54" s="98"/>
      <c r="S54" s="907">
        <v>1.9225477977983763E-3</v>
      </c>
      <c r="T54" s="888"/>
      <c r="U54" s="843"/>
      <c r="V54" s="559"/>
      <c r="W54" s="559"/>
    </row>
    <row r="55" spans="1:23" ht="5.0999999999999996" customHeight="1">
      <c r="A55" s="95"/>
      <c r="B55" s="112"/>
      <c r="C55" s="98"/>
      <c r="D55" s="295"/>
      <c r="E55" s="1414"/>
      <c r="F55" s="1415"/>
      <c r="G55" s="1415"/>
      <c r="H55" s="1415"/>
      <c r="I55" s="1415"/>
      <c r="J55" s="1415"/>
      <c r="K55" s="1416"/>
      <c r="L55" s="114"/>
      <c r="M55" s="1415"/>
      <c r="N55" s="114"/>
      <c r="O55" s="114"/>
      <c r="P55" s="114"/>
      <c r="Q55" s="114"/>
      <c r="R55" s="98"/>
      <c r="S55" s="907"/>
      <c r="T55" s="888"/>
      <c r="U55" s="1414"/>
      <c r="V55" s="1415"/>
      <c r="W55" s="1415"/>
    </row>
    <row r="56" spans="1:23" ht="13.5" customHeight="1">
      <c r="A56" s="95"/>
      <c r="B56" s="108" t="s">
        <v>134</v>
      </c>
      <c r="C56" s="98"/>
      <c r="D56" s="295"/>
      <c r="E56" s="847"/>
      <c r="F56" s="563"/>
      <c r="G56" s="563"/>
      <c r="H56" s="563"/>
      <c r="I56" s="563"/>
      <c r="J56" s="563"/>
      <c r="K56" s="857"/>
      <c r="L56" s="115"/>
      <c r="M56" s="563"/>
      <c r="N56" s="115"/>
      <c r="O56" s="115"/>
      <c r="P56" s="115"/>
      <c r="Q56" s="115"/>
      <c r="R56" s="98"/>
      <c r="S56" s="908"/>
      <c r="T56" s="888"/>
      <c r="U56" s="847"/>
      <c r="V56" s="563"/>
      <c r="W56" s="563"/>
    </row>
    <row r="57" spans="1:23" ht="13.5" customHeight="1">
      <c r="A57" s="95"/>
      <c r="B57" s="96" t="s">
        <v>323</v>
      </c>
      <c r="C57" s="98"/>
      <c r="D57" s="295"/>
      <c r="E57" s="840">
        <v>16554018</v>
      </c>
      <c r="F57" s="556"/>
      <c r="G57" s="556">
        <v>16553113</v>
      </c>
      <c r="H57" s="556"/>
      <c r="I57" s="556">
        <v>16520618</v>
      </c>
      <c r="J57" s="556"/>
      <c r="K57" s="851">
        <v>16515238</v>
      </c>
      <c r="L57" s="110"/>
      <c r="M57" s="556">
        <v>16503437</v>
      </c>
      <c r="N57" s="110"/>
      <c r="O57" s="110">
        <v>16479034</v>
      </c>
      <c r="P57" s="110"/>
      <c r="Q57" s="110">
        <v>16477654</v>
      </c>
      <c r="R57" s="98"/>
      <c r="S57" s="905">
        <v>16475149</v>
      </c>
      <c r="T57" s="888"/>
      <c r="U57" s="840"/>
      <c r="V57" s="556"/>
      <c r="W57" s="556"/>
    </row>
    <row r="58" spans="1:23" ht="13.5" customHeight="1">
      <c r="A58" s="95"/>
      <c r="B58" s="96" t="s">
        <v>597</v>
      </c>
      <c r="C58" s="97"/>
      <c r="D58" s="292"/>
      <c r="E58" s="848">
        <v>72.941203760923784</v>
      </c>
      <c r="F58" s="564"/>
      <c r="G58" s="564">
        <v>71.73</v>
      </c>
      <c r="H58" s="564"/>
      <c r="I58" s="564">
        <v>69.02859202966863</v>
      </c>
      <c r="J58" s="564"/>
      <c r="K58" s="858">
        <v>67.14496030877666</v>
      </c>
      <c r="L58" s="101"/>
      <c r="M58" s="564">
        <v>64.565944657467412</v>
      </c>
      <c r="N58" s="101"/>
      <c r="O58" s="101">
        <v>62.25</v>
      </c>
      <c r="P58" s="101"/>
      <c r="Q58" s="101">
        <v>59.977894911496506</v>
      </c>
      <c r="R58" s="98"/>
      <c r="S58" s="899">
        <v>57.732103060190838</v>
      </c>
      <c r="T58" s="883"/>
      <c r="U58" s="848"/>
      <c r="V58" s="564"/>
      <c r="W58" s="564"/>
    </row>
    <row r="59" spans="1:23" ht="13.5" customHeight="1">
      <c r="A59" s="95"/>
      <c r="B59" s="96" t="s">
        <v>337</v>
      </c>
      <c r="D59" s="292"/>
      <c r="E59" s="848">
        <v>59.12</v>
      </c>
      <c r="F59" s="564"/>
      <c r="G59" s="564">
        <v>68.87</v>
      </c>
      <c r="H59" s="564"/>
      <c r="I59" s="564">
        <v>59.56</v>
      </c>
      <c r="J59" s="564"/>
      <c r="K59" s="858">
        <v>53.68</v>
      </c>
      <c r="L59" s="101"/>
      <c r="M59" s="564">
        <v>71.5</v>
      </c>
      <c r="N59" s="101"/>
      <c r="O59" s="101">
        <v>56</v>
      </c>
      <c r="P59" s="101"/>
      <c r="Q59" s="101">
        <v>59.48</v>
      </c>
      <c r="R59" s="98"/>
      <c r="S59" s="899">
        <v>69.37</v>
      </c>
      <c r="T59" s="883"/>
      <c r="U59" s="848"/>
      <c r="V59" s="564"/>
      <c r="W59" s="564"/>
    </row>
    <row r="60" spans="1:23" ht="13.5" customHeight="1">
      <c r="A60" s="95"/>
      <c r="B60" s="96" t="s">
        <v>338</v>
      </c>
      <c r="C60" s="98"/>
      <c r="D60" s="295"/>
      <c r="E60" s="840">
        <v>978673.54415999993</v>
      </c>
      <c r="F60" s="556"/>
      <c r="G60" s="556">
        <v>1140013</v>
      </c>
      <c r="H60" s="556"/>
      <c r="I60" s="556">
        <v>983968</v>
      </c>
      <c r="J60" s="556"/>
      <c r="K60" s="851">
        <v>886538</v>
      </c>
      <c r="L60" s="99"/>
      <c r="M60" s="556">
        <v>1179996</v>
      </c>
      <c r="N60" s="99"/>
      <c r="O60" s="99">
        <v>922826</v>
      </c>
      <c r="P60" s="99"/>
      <c r="Q60" s="99">
        <v>980091</v>
      </c>
      <c r="R60" s="98"/>
      <c r="S60" s="897">
        <v>1142881</v>
      </c>
      <c r="T60" s="888"/>
      <c r="U60" s="840"/>
      <c r="V60" s="556"/>
      <c r="W60" s="556"/>
    </row>
    <row r="61" spans="1:23" ht="13.5" customHeight="1">
      <c r="A61" s="95"/>
      <c r="B61" s="1130" t="s">
        <v>598</v>
      </c>
      <c r="C61" s="98"/>
      <c r="D61" s="295"/>
      <c r="E61" s="840"/>
      <c r="F61" s="556"/>
      <c r="G61" s="556"/>
      <c r="H61" s="556"/>
      <c r="I61" s="556"/>
      <c r="J61" s="556"/>
      <c r="K61" s="851"/>
      <c r="L61" s="110"/>
      <c r="M61" s="556"/>
      <c r="N61" s="110"/>
      <c r="O61" s="110"/>
      <c r="P61" s="110"/>
      <c r="Q61" s="110"/>
      <c r="R61" s="98"/>
      <c r="S61" s="905"/>
      <c r="T61" s="888"/>
      <c r="U61" s="840"/>
      <c r="V61" s="556"/>
      <c r="W61" s="556"/>
    </row>
    <row r="62" spans="1:23" ht="13.5" customHeight="1">
      <c r="A62" s="95"/>
      <c r="B62" s="1130" t="s">
        <v>132</v>
      </c>
      <c r="C62" s="98"/>
      <c r="D62" s="292"/>
      <c r="E62" s="841">
        <v>0.28000000000000003</v>
      </c>
      <c r="F62" s="557"/>
      <c r="G62" s="557">
        <v>0.27</v>
      </c>
      <c r="H62" s="557"/>
      <c r="I62" s="557">
        <v>0.27</v>
      </c>
      <c r="J62" s="557"/>
      <c r="K62" s="852">
        <v>0.26</v>
      </c>
      <c r="L62" s="116"/>
      <c r="M62" s="557">
        <v>0.25</v>
      </c>
      <c r="N62" s="116"/>
      <c r="O62" s="116">
        <v>0.24</v>
      </c>
      <c r="P62" s="116"/>
      <c r="Q62" s="116">
        <v>0.23</v>
      </c>
      <c r="R62" s="98"/>
      <c r="S62" s="909">
        <v>0.23</v>
      </c>
      <c r="T62" s="883"/>
      <c r="U62" s="841">
        <v>1.08</v>
      </c>
      <c r="V62" s="557"/>
      <c r="W62" s="557">
        <v>0.95</v>
      </c>
    </row>
    <row r="63" spans="1:23" s="118" customFormat="1" ht="13.5" customHeight="1">
      <c r="A63" s="117"/>
      <c r="B63" s="1131" t="s">
        <v>336</v>
      </c>
      <c r="C63" s="98"/>
      <c r="D63" s="292"/>
      <c r="E63" s="841">
        <v>0.4</v>
      </c>
      <c r="F63" s="557"/>
      <c r="G63" s="557">
        <v>0.4</v>
      </c>
      <c r="H63" s="557"/>
      <c r="I63" s="557">
        <v>0.4</v>
      </c>
      <c r="J63" s="557"/>
      <c r="K63" s="852">
        <v>0.4</v>
      </c>
      <c r="L63" s="116"/>
      <c r="M63" s="557">
        <v>0.4</v>
      </c>
      <c r="N63" s="116"/>
      <c r="O63" s="116">
        <v>0.4</v>
      </c>
      <c r="P63" s="116"/>
      <c r="Q63" s="116">
        <v>0.4</v>
      </c>
      <c r="R63" s="98"/>
      <c r="S63" s="909">
        <v>0.4</v>
      </c>
      <c r="T63" s="883"/>
      <c r="U63" s="841">
        <v>1.59</v>
      </c>
      <c r="V63" s="557"/>
      <c r="W63" s="557">
        <v>1.2</v>
      </c>
    </row>
    <row r="64" spans="1:23" s="118" customFormat="1" ht="13.5" customHeight="1">
      <c r="A64" s="117"/>
      <c r="B64" s="1131" t="s">
        <v>578</v>
      </c>
      <c r="C64" s="98"/>
      <c r="D64" s="292"/>
      <c r="E64" s="845">
        <v>1.7461802307452451E-2</v>
      </c>
      <c r="F64" s="557"/>
      <c r="G64" s="561">
        <v>1.6832917705735664E-2</v>
      </c>
      <c r="H64" s="557"/>
      <c r="I64" s="561">
        <v>1.9135364989369245E-2</v>
      </c>
      <c r="J64" s="557"/>
      <c r="K64" s="1539">
        <v>1.6693418940609953E-2</v>
      </c>
      <c r="L64" s="116"/>
      <c r="M64" s="1540">
        <v>1.5715857300015717E-2</v>
      </c>
      <c r="N64" s="116"/>
      <c r="O64" s="1541">
        <v>1.7344173441734417E-2</v>
      </c>
      <c r="P64" s="116"/>
      <c r="Q64" s="1541">
        <v>1.6687828768365682E-2</v>
      </c>
      <c r="R64" s="98"/>
      <c r="S64" s="1542">
        <v>1.4136447449293179E-2</v>
      </c>
      <c r="T64" s="883"/>
      <c r="U64" s="845">
        <v>1.74957709517795E-2</v>
      </c>
      <c r="V64" s="557"/>
      <c r="W64" s="561">
        <v>1.5885756329219753E-2</v>
      </c>
    </row>
    <row r="65" spans="1:23" s="118" customFormat="1" ht="13.5" customHeight="1">
      <c r="A65" s="117"/>
      <c r="B65" s="1131" t="s">
        <v>579</v>
      </c>
      <c r="C65" s="98"/>
      <c r="D65" s="292"/>
      <c r="E65" s="845">
        <v>0.11992764116528798</v>
      </c>
      <c r="F65" s="557"/>
      <c r="G65" s="561">
        <v>9.6428571428571447E-2</v>
      </c>
      <c r="H65" s="557"/>
      <c r="I65" s="561">
        <v>0.12328767123287672</v>
      </c>
      <c r="J65" s="557"/>
      <c r="K65" s="856">
        <v>0.11111111111111112</v>
      </c>
      <c r="L65" s="116"/>
      <c r="M65" s="561">
        <v>0.10593220338983052</v>
      </c>
      <c r="N65" s="116"/>
      <c r="O65" s="1543">
        <v>0.10859728506787331</v>
      </c>
      <c r="P65" s="116"/>
      <c r="Q65" s="1543">
        <v>0.10087719298245615</v>
      </c>
      <c r="R65" s="98"/>
      <c r="S65" s="1544">
        <v>9.055118110236221E-2</v>
      </c>
      <c r="T65" s="883"/>
      <c r="U65" s="845">
        <v>0.11168562564632886</v>
      </c>
      <c r="V65" s="557"/>
      <c r="W65" s="561">
        <v>0.10117145899893502</v>
      </c>
    </row>
    <row r="66" spans="1:23" ht="5.0999999999999996" customHeight="1">
      <c r="A66" s="95"/>
      <c r="B66" s="96"/>
      <c r="C66" s="98"/>
      <c r="D66" s="295"/>
      <c r="E66" s="844"/>
      <c r="F66" s="560"/>
      <c r="G66" s="560"/>
      <c r="H66" s="560"/>
      <c r="I66" s="560"/>
      <c r="J66" s="560"/>
      <c r="K66" s="855"/>
      <c r="L66" s="1417"/>
      <c r="M66" s="560"/>
      <c r="N66" s="1417"/>
      <c r="O66" s="1417"/>
      <c r="P66" s="1417"/>
      <c r="Q66" s="1417"/>
      <c r="R66" s="98"/>
      <c r="S66" s="1418"/>
      <c r="T66" s="888"/>
      <c r="U66" s="844"/>
      <c r="V66" s="560"/>
      <c r="W66" s="560"/>
    </row>
    <row r="67" spans="1:23" ht="13.5" customHeight="1">
      <c r="A67" s="95"/>
      <c r="B67" s="108" t="s">
        <v>595</v>
      </c>
      <c r="C67" s="97"/>
      <c r="D67" s="292"/>
      <c r="E67" s="849"/>
      <c r="F67" s="565"/>
      <c r="G67" s="565"/>
      <c r="H67" s="565"/>
      <c r="I67" s="565"/>
      <c r="J67" s="565"/>
      <c r="K67" s="859"/>
      <c r="L67" s="115"/>
      <c r="M67" s="565"/>
      <c r="N67" s="115"/>
      <c r="O67" s="115"/>
      <c r="P67" s="115"/>
      <c r="Q67" s="115"/>
      <c r="R67" s="98"/>
      <c r="S67" s="908"/>
      <c r="T67" s="883"/>
      <c r="U67" s="849"/>
      <c r="V67" s="565"/>
      <c r="W67" s="565"/>
    </row>
    <row r="68" spans="1:23" ht="13.5" customHeight="1">
      <c r="A68" s="95"/>
      <c r="B68" s="96" t="s">
        <v>402</v>
      </c>
      <c r="C68" s="97"/>
      <c r="D68" s="292"/>
      <c r="E68" s="849">
        <v>8802891</v>
      </c>
      <c r="F68" s="565"/>
      <c r="G68" s="565">
        <v>8389236</v>
      </c>
      <c r="H68" s="565"/>
      <c r="I68" s="565">
        <v>7790674</v>
      </c>
      <c r="J68" s="565"/>
      <c r="K68" s="859">
        <v>7396553</v>
      </c>
      <c r="L68" s="110"/>
      <c r="M68" s="565">
        <v>7035380</v>
      </c>
      <c r="N68" s="110"/>
      <c r="O68" s="110">
        <v>6814247</v>
      </c>
      <c r="P68" s="110"/>
      <c r="Q68" s="110">
        <v>6561813</v>
      </c>
      <c r="R68" s="98"/>
      <c r="S68" s="905">
        <v>6739516.9979446651</v>
      </c>
      <c r="T68" s="883"/>
      <c r="U68" s="849"/>
      <c r="V68" s="565"/>
      <c r="W68" s="565"/>
    </row>
    <row r="69" spans="1:23" ht="13.5" customHeight="1">
      <c r="A69" s="104"/>
      <c r="B69" s="119" t="s">
        <v>235</v>
      </c>
      <c r="C69" s="98"/>
      <c r="D69" s="295"/>
      <c r="E69" s="842">
        <v>0.1345239705308599</v>
      </c>
      <c r="F69" s="558"/>
      <c r="G69" s="558">
        <v>0.13800000000000001</v>
      </c>
      <c r="H69" s="558"/>
      <c r="I69" s="558">
        <v>0.14299999999999999</v>
      </c>
      <c r="J69" s="558"/>
      <c r="K69" s="853">
        <v>0.14699999999999999</v>
      </c>
      <c r="L69" s="107"/>
      <c r="M69" s="558">
        <v>0.14799999999999999</v>
      </c>
      <c r="N69" s="107"/>
      <c r="O69" s="107">
        <v>0.14799999999999999</v>
      </c>
      <c r="P69" s="107"/>
      <c r="Q69" s="107">
        <v>0.14799999999999999</v>
      </c>
      <c r="R69" s="98"/>
      <c r="S69" s="900">
        <v>0.13900000000000001</v>
      </c>
      <c r="T69" s="888"/>
      <c r="U69" s="842"/>
      <c r="V69" s="558"/>
      <c r="W69" s="558"/>
    </row>
    <row r="70" spans="1:23" ht="13.5" customHeight="1">
      <c r="A70" s="104"/>
      <c r="B70" s="119" t="s">
        <v>297</v>
      </c>
      <c r="C70" s="98"/>
      <c r="D70" s="295"/>
      <c r="E70" s="842">
        <v>0.14276603555245337</v>
      </c>
      <c r="F70" s="558"/>
      <c r="G70" s="558">
        <v>0.14699999999999999</v>
      </c>
      <c r="H70" s="558"/>
      <c r="I70" s="558">
        <v>0.153</v>
      </c>
      <c r="J70" s="558"/>
      <c r="K70" s="853">
        <v>0.157</v>
      </c>
      <c r="L70" s="107"/>
      <c r="M70" s="558">
        <v>0.159</v>
      </c>
      <c r="N70" s="107"/>
      <c r="O70" s="107">
        <v>0.158</v>
      </c>
      <c r="P70" s="107"/>
      <c r="Q70" s="107">
        <v>0.159</v>
      </c>
      <c r="R70" s="98"/>
      <c r="S70" s="900">
        <v>0.15</v>
      </c>
      <c r="T70" s="888"/>
      <c r="U70" s="842"/>
      <c r="V70" s="558"/>
      <c r="W70" s="558"/>
    </row>
    <row r="71" spans="1:23" ht="13.5" customHeight="1">
      <c r="A71" s="104"/>
      <c r="B71" s="119" t="s">
        <v>240</v>
      </c>
      <c r="C71" s="98"/>
      <c r="D71" s="295"/>
      <c r="E71" s="842">
        <v>0.14546651202092264</v>
      </c>
      <c r="F71" s="558"/>
      <c r="G71" s="558">
        <v>0.15</v>
      </c>
      <c r="H71" s="558"/>
      <c r="I71" s="558">
        <v>0.156</v>
      </c>
      <c r="J71" s="558"/>
      <c r="K71" s="853">
        <v>0.16</v>
      </c>
      <c r="L71" s="107"/>
      <c r="M71" s="558">
        <v>0.16300000000000001</v>
      </c>
      <c r="N71" s="107"/>
      <c r="O71" s="107">
        <v>0.17199999999999999</v>
      </c>
      <c r="P71" s="107"/>
      <c r="Q71" s="107">
        <v>0.17399999999999999</v>
      </c>
      <c r="R71" s="98"/>
      <c r="S71" s="900">
        <v>0.16400000000000001</v>
      </c>
      <c r="T71" s="888"/>
      <c r="U71" s="842"/>
      <c r="V71" s="558"/>
      <c r="W71" s="558"/>
    </row>
    <row r="72" spans="1:23" s="94" customFormat="1" ht="13.5" customHeight="1" thickBot="1">
      <c r="A72" s="206"/>
      <c r="B72" s="120" t="s">
        <v>322</v>
      </c>
      <c r="C72" s="121"/>
      <c r="D72" s="296"/>
      <c r="E72" s="850">
        <v>4.9633505858468811E-2</v>
      </c>
      <c r="F72" s="566"/>
      <c r="G72" s="566">
        <v>5.2999999999999999E-2</v>
      </c>
      <c r="H72" s="566"/>
      <c r="I72" s="566">
        <v>5.3786312855789886E-2</v>
      </c>
      <c r="J72" s="566"/>
      <c r="K72" s="860">
        <v>5.4806207257855594E-2</v>
      </c>
      <c r="L72" s="370"/>
      <c r="M72" s="566">
        <v>5.4009250360217725E-2</v>
      </c>
      <c r="N72" s="370"/>
      <c r="O72" s="370">
        <v>5.2999999999999999E-2</v>
      </c>
      <c r="P72" s="370"/>
      <c r="Q72" s="370">
        <v>5.2912680597412311E-2</v>
      </c>
      <c r="R72" s="121"/>
      <c r="S72" s="910">
        <v>5.2574064138296593E-2</v>
      </c>
      <c r="T72" s="889"/>
      <c r="U72" s="850"/>
      <c r="V72" s="566"/>
      <c r="W72" s="566"/>
    </row>
    <row r="73" spans="1:23" s="104" customFormat="1" ht="5.0999999999999996" customHeight="1">
      <c r="A73" s="122"/>
      <c r="B73" s="123"/>
      <c r="C73" s="98"/>
      <c r="D73" s="98"/>
      <c r="E73" s="98"/>
      <c r="F73" s="98"/>
      <c r="G73" s="98"/>
      <c r="H73" s="98"/>
      <c r="I73" s="98"/>
      <c r="J73" s="98"/>
      <c r="K73" s="98"/>
      <c r="L73" s="567"/>
      <c r="M73" s="567"/>
      <c r="N73" s="98"/>
      <c r="O73" s="124"/>
      <c r="P73" s="124"/>
      <c r="Q73" s="125"/>
      <c r="R73" s="125"/>
      <c r="S73" s="126"/>
      <c r="T73" s="98"/>
      <c r="U73" s="98"/>
      <c r="V73" s="98"/>
      <c r="W73" s="98"/>
    </row>
    <row r="74" spans="1:23" s="104" customFormat="1" ht="12.75">
      <c r="A74" s="122"/>
      <c r="B74" s="283" t="s">
        <v>487</v>
      </c>
      <c r="C74" s="98"/>
      <c r="D74" s="98"/>
      <c r="E74" s="98"/>
      <c r="F74" s="98"/>
      <c r="G74" s="98"/>
      <c r="H74" s="98"/>
      <c r="I74" s="98"/>
      <c r="J74" s="98"/>
      <c r="K74" s="98"/>
      <c r="L74" s="567"/>
      <c r="M74" s="567"/>
      <c r="N74" s="98"/>
      <c r="O74" s="124"/>
      <c r="P74" s="124"/>
      <c r="Q74" s="125"/>
      <c r="R74" s="125"/>
      <c r="S74" s="126"/>
      <c r="T74" s="98"/>
      <c r="U74" s="98"/>
      <c r="V74" s="98"/>
      <c r="W74" s="98"/>
    </row>
    <row r="75" spans="1:23" s="104" customFormat="1" ht="11.25">
      <c r="A75" s="122"/>
      <c r="B75" s="283" t="s">
        <v>559</v>
      </c>
      <c r="C75" s="98"/>
      <c r="D75" s="98"/>
      <c r="E75" s="98"/>
      <c r="F75" s="98"/>
      <c r="G75" s="98"/>
      <c r="H75" s="98"/>
      <c r="I75" s="98"/>
      <c r="J75" s="98"/>
      <c r="K75" s="98"/>
      <c r="L75" s="567"/>
      <c r="M75" s="567"/>
      <c r="N75" s="98"/>
      <c r="O75" s="124"/>
      <c r="P75" s="124"/>
      <c r="Q75" s="125"/>
      <c r="R75" s="125"/>
      <c r="S75" s="126"/>
      <c r="T75" s="98"/>
      <c r="U75" s="98"/>
      <c r="V75" s="98"/>
      <c r="W75" s="98"/>
    </row>
    <row r="76" spans="1:23" ht="12.75" customHeight="1">
      <c r="A76" s="127"/>
      <c r="B76" s="282" t="s">
        <v>575</v>
      </c>
      <c r="C76" s="98"/>
      <c r="D76" s="98"/>
      <c r="E76" s="98"/>
      <c r="F76" s="98"/>
      <c r="G76" s="98"/>
      <c r="H76" s="98"/>
      <c r="I76" s="98"/>
      <c r="J76" s="98"/>
      <c r="K76" s="98"/>
      <c r="L76" s="567"/>
      <c r="M76" s="567"/>
      <c r="N76" s="98"/>
      <c r="O76" s="124"/>
      <c r="P76" s="124"/>
      <c r="Q76" s="125"/>
      <c r="R76" s="125"/>
      <c r="S76" s="126"/>
      <c r="T76" s="98"/>
      <c r="U76" s="98"/>
      <c r="V76" s="98"/>
      <c r="W76" s="98"/>
    </row>
    <row r="77" spans="1:23" s="118" customFormat="1" ht="12.75">
      <c r="A77" s="754"/>
      <c r="B77" s="282" t="s">
        <v>591</v>
      </c>
      <c r="C77" s="98"/>
      <c r="D77" s="98"/>
      <c r="E77" s="98"/>
      <c r="F77" s="98"/>
      <c r="G77" s="98"/>
      <c r="H77" s="98"/>
      <c r="I77" s="98"/>
      <c r="J77" s="98"/>
      <c r="K77" s="98"/>
      <c r="L77" s="98"/>
      <c r="M77" s="98"/>
      <c r="N77" s="98"/>
      <c r="O77" s="124"/>
      <c r="P77" s="124"/>
      <c r="Q77" s="125"/>
      <c r="R77" s="125"/>
      <c r="S77" s="126"/>
      <c r="T77" s="98"/>
      <c r="U77" s="98"/>
      <c r="V77" s="98"/>
      <c r="W77" s="98"/>
    </row>
    <row r="78" spans="1:23" s="118" customFormat="1" ht="11.25">
      <c r="A78" s="754"/>
      <c r="B78" s="282" t="s">
        <v>558</v>
      </c>
      <c r="C78" s="98"/>
      <c r="D78" s="98"/>
      <c r="E78" s="98"/>
      <c r="F78" s="98"/>
      <c r="G78" s="98"/>
      <c r="H78" s="98"/>
      <c r="I78" s="98"/>
      <c r="J78" s="98"/>
      <c r="K78" s="98"/>
      <c r="L78" s="98"/>
      <c r="M78" s="98"/>
      <c r="N78" s="98"/>
      <c r="O78" s="124"/>
      <c r="P78" s="124"/>
      <c r="Q78" s="125"/>
      <c r="R78" s="125"/>
      <c r="S78" s="126"/>
      <c r="T78" s="98"/>
      <c r="U78" s="98"/>
      <c r="V78" s="98"/>
      <c r="W78" s="98"/>
    </row>
    <row r="79" spans="1:23" s="118" customFormat="1" ht="12.75">
      <c r="A79" s="754"/>
      <c r="B79" s="282" t="s">
        <v>592</v>
      </c>
      <c r="C79" s="98"/>
      <c r="D79" s="98"/>
      <c r="E79" s="98"/>
      <c r="F79" s="98"/>
      <c r="G79" s="98"/>
      <c r="H79" s="98"/>
      <c r="I79" s="98"/>
      <c r="J79" s="98"/>
      <c r="K79" s="98"/>
      <c r="L79" s="98"/>
      <c r="M79" s="98"/>
      <c r="N79" s="98"/>
      <c r="O79" s="124"/>
      <c r="P79" s="124"/>
      <c r="Q79" s="125"/>
      <c r="R79" s="125"/>
      <c r="S79" s="126"/>
      <c r="T79" s="98"/>
      <c r="U79" s="98"/>
      <c r="V79" s="98"/>
      <c r="W79" s="98"/>
    </row>
    <row r="80" spans="1:23" s="118" customFormat="1" ht="12.75">
      <c r="A80" s="754"/>
      <c r="B80" s="282" t="s">
        <v>593</v>
      </c>
      <c r="C80" s="98"/>
      <c r="D80" s="98"/>
      <c r="E80" s="98"/>
      <c r="F80" s="98"/>
      <c r="G80" s="98"/>
      <c r="H80" s="98"/>
      <c r="I80" s="98"/>
      <c r="J80" s="98"/>
      <c r="K80" s="98"/>
      <c r="L80" s="98"/>
      <c r="M80" s="98"/>
      <c r="N80" s="98"/>
      <c r="O80" s="124"/>
      <c r="P80" s="124"/>
      <c r="Q80" s="125"/>
      <c r="R80" s="125"/>
      <c r="S80" s="126"/>
      <c r="T80" s="98"/>
      <c r="U80" s="98"/>
      <c r="V80" s="98"/>
      <c r="W80" s="98"/>
    </row>
    <row r="81" spans="1:23" s="118" customFormat="1" ht="12.75">
      <c r="A81" s="754"/>
      <c r="B81" s="282" t="s">
        <v>594</v>
      </c>
      <c r="C81" s="98"/>
      <c r="D81" s="98"/>
      <c r="E81" s="98"/>
      <c r="F81" s="98"/>
      <c r="G81" s="98"/>
      <c r="H81" s="98"/>
      <c r="I81" s="98"/>
      <c r="J81" s="98"/>
      <c r="K81" s="98"/>
      <c r="L81" s="98"/>
      <c r="M81" s="98"/>
      <c r="N81" s="98"/>
      <c r="O81" s="124"/>
      <c r="P81" s="124"/>
      <c r="Q81" s="125"/>
      <c r="R81" s="125"/>
      <c r="S81" s="126"/>
      <c r="T81" s="98"/>
      <c r="U81" s="98"/>
      <c r="V81" s="98"/>
      <c r="W81" s="98"/>
    </row>
    <row r="82" spans="1:23" ht="15" customHeight="1">
      <c r="B82" s="282"/>
      <c r="C82" s="98"/>
      <c r="D82" s="98"/>
      <c r="E82" s="98"/>
      <c r="F82" s="98"/>
      <c r="G82" s="98"/>
      <c r="H82" s="98"/>
      <c r="I82" s="98"/>
      <c r="J82" s="98"/>
      <c r="K82" s="98"/>
      <c r="L82" s="567"/>
      <c r="M82" s="567"/>
      <c r="N82" s="98"/>
      <c r="O82" s="124"/>
      <c r="P82" s="124"/>
      <c r="Q82" s="125"/>
      <c r="R82" s="125"/>
      <c r="S82" s="126"/>
      <c r="T82" s="98"/>
      <c r="U82" s="98"/>
      <c r="V82" s="98"/>
      <c r="W82" s="98"/>
    </row>
  </sheetData>
  <sheetProtection formatCells="0" formatColumns="0" formatRows="0" sort="0" autoFilter="0" pivotTables="0"/>
  <mergeCells count="8">
    <mergeCell ref="D47:K47"/>
    <mergeCell ref="L47:S47"/>
    <mergeCell ref="T47:W47"/>
    <mergeCell ref="B2:O2"/>
    <mergeCell ref="T4:W4"/>
    <mergeCell ref="L4:S4"/>
    <mergeCell ref="D4:K4"/>
    <mergeCell ref="B45:O45"/>
  </mergeCells>
  <pageMargins left="0.7" right="0.7" top="1" bottom="0.5" header="0.5" footer="0.3"/>
  <pageSetup scale="82" orientation="landscape" r:id="rId1"/>
  <headerFooter scaleWithDoc="0">
    <oddHeader>&amp;L&amp;G</oddHeader>
    <oddFooter>&amp;C&amp;8&amp;P&amp;R&amp;8&amp;G</oddFooter>
  </headerFooter>
  <rowBreaks count="1" manualBreakCount="1">
    <brk id="43" min="1" max="2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showGridLines="0" workbookViewId="0"/>
  </sheetViews>
  <sheetFormatPr defaultRowHeight="15"/>
  <cols>
    <col min="1" max="1" width="3.7109375" customWidth="1"/>
    <col min="2" max="2" width="1.42578125" customWidth="1"/>
    <col min="3" max="3" width="38.140625" customWidth="1"/>
    <col min="4" max="5" width="1.7109375" customWidth="1"/>
    <col min="6" max="6" width="11.28515625" customWidth="1"/>
    <col min="7" max="7" width="1.7109375" customWidth="1"/>
    <col min="8" max="8" width="11.28515625" customWidth="1"/>
    <col min="9" max="9" width="1.7109375" customWidth="1"/>
    <col min="10" max="10" width="11.28515625" customWidth="1"/>
    <col min="11" max="11" width="1.7109375" style="54" customWidth="1"/>
    <col min="12" max="12" width="11.28515625" style="54" customWidth="1"/>
    <col min="13" max="13" width="1.7109375" customWidth="1"/>
    <col min="14" max="14" width="11.28515625" customWidth="1"/>
    <col min="15" max="15" width="1.7109375" customWidth="1"/>
    <col min="16" max="16" width="11.28515625" customWidth="1"/>
    <col min="17" max="17" width="1.7109375" customWidth="1"/>
    <col min="18" max="18" width="11.28515625" style="77" customWidth="1"/>
    <col min="19" max="19" width="1.7109375" customWidth="1"/>
    <col min="20" max="20" width="11.28515625" customWidth="1"/>
    <col min="21" max="21" width="1.7109375" customWidth="1"/>
    <col min="22" max="22" width="11.28515625" customWidth="1"/>
    <col min="23" max="23" width="1.7109375" customWidth="1"/>
    <col min="24" max="24" width="11.28515625" customWidth="1"/>
  </cols>
  <sheetData>
    <row r="1" spans="2:24" ht="11.25" customHeight="1"/>
    <row r="2" spans="2:24">
      <c r="B2" s="1652" t="s">
        <v>616</v>
      </c>
      <c r="C2" s="1652"/>
      <c r="D2" s="1652"/>
      <c r="E2" s="1652"/>
      <c r="F2" s="1652"/>
      <c r="G2" s="1652"/>
      <c r="H2" s="1652"/>
      <c r="I2" s="1652"/>
      <c r="J2" s="1652"/>
      <c r="K2" s="1652"/>
      <c r="L2" s="1652"/>
      <c r="M2" s="1652"/>
      <c r="N2" s="1652"/>
      <c r="O2" s="1652"/>
      <c r="P2" s="1652"/>
    </row>
    <row r="3" spans="2:24" ht="5.0999999999999996" customHeight="1">
      <c r="B3" s="143"/>
      <c r="C3" s="143"/>
      <c r="D3" s="159"/>
      <c r="E3" s="135"/>
      <c r="F3" s="339"/>
      <c r="G3" s="765"/>
      <c r="H3" s="765"/>
      <c r="I3" s="713"/>
      <c r="J3" s="713"/>
      <c r="K3" s="670"/>
      <c r="L3" s="670"/>
      <c r="M3" s="528"/>
      <c r="N3" s="528"/>
      <c r="O3" s="135"/>
      <c r="P3" s="134"/>
      <c r="Q3" s="135"/>
      <c r="R3" s="144"/>
      <c r="U3" s="135"/>
      <c r="V3" s="765"/>
      <c r="W3" s="765"/>
      <c r="X3" s="765"/>
    </row>
    <row r="4" spans="2:24">
      <c r="B4" s="158" t="s">
        <v>82</v>
      </c>
      <c r="C4" s="158" t="s">
        <v>144</v>
      </c>
      <c r="D4" s="158"/>
      <c r="E4" s="1659" t="s">
        <v>354</v>
      </c>
      <c r="F4" s="1659"/>
      <c r="G4" s="1659"/>
      <c r="H4" s="1659"/>
      <c r="I4" s="1659"/>
      <c r="J4" s="1659"/>
      <c r="K4" s="1659"/>
      <c r="L4" s="1667"/>
      <c r="M4" s="1664" t="s">
        <v>339</v>
      </c>
      <c r="N4" s="1665"/>
      <c r="O4" s="1665"/>
      <c r="P4" s="1665"/>
      <c r="Q4" s="1665"/>
      <c r="R4" s="1665"/>
      <c r="S4" s="1665"/>
      <c r="T4" s="1666"/>
      <c r="U4" s="1658" t="s">
        <v>399</v>
      </c>
      <c r="V4" s="1659"/>
      <c r="W4" s="1659"/>
      <c r="X4" s="1659"/>
    </row>
    <row r="5" spans="2:24" s="24" customFormat="1">
      <c r="B5" s="1663" t="s">
        <v>190</v>
      </c>
      <c r="C5" s="1663"/>
      <c r="D5" s="161"/>
      <c r="E5" s="1374"/>
      <c r="F5" s="1329" t="s">
        <v>483</v>
      </c>
      <c r="G5" s="1375"/>
      <c r="H5" s="1361" t="s">
        <v>485</v>
      </c>
      <c r="I5" s="1377"/>
      <c r="J5" s="1331" t="s">
        <v>405</v>
      </c>
      <c r="K5" s="1331"/>
      <c r="L5" s="1332" t="s">
        <v>398</v>
      </c>
      <c r="M5" s="1360"/>
      <c r="N5" s="1330" t="s">
        <v>139</v>
      </c>
      <c r="O5" s="1330"/>
      <c r="P5" s="1330" t="s">
        <v>121</v>
      </c>
      <c r="Q5" s="1330"/>
      <c r="R5" s="1335" t="s">
        <v>138</v>
      </c>
      <c r="S5" s="1335"/>
      <c r="T5" s="1334" t="s">
        <v>137</v>
      </c>
      <c r="U5" s="1660" t="s">
        <v>400</v>
      </c>
      <c r="V5" s="1661"/>
      <c r="W5" s="1662">
        <v>2017</v>
      </c>
      <c r="X5" s="1662"/>
    </row>
    <row r="6" spans="2:24" ht="5.0999999999999996" customHeight="1">
      <c r="B6" s="134" t="s">
        <v>82</v>
      </c>
      <c r="C6" s="134" t="s">
        <v>144</v>
      </c>
      <c r="D6" s="148"/>
      <c r="E6" s="288" t="s">
        <v>82</v>
      </c>
      <c r="F6" s="346" t="s">
        <v>82</v>
      </c>
      <c r="G6" s="190" t="s">
        <v>82</v>
      </c>
      <c r="H6" s="190" t="s">
        <v>82</v>
      </c>
      <c r="I6" s="190" t="s">
        <v>82</v>
      </c>
      <c r="J6" s="190" t="s">
        <v>82</v>
      </c>
      <c r="K6" s="194" t="s">
        <v>82</v>
      </c>
      <c r="L6" s="802" t="s">
        <v>82</v>
      </c>
      <c r="M6" s="1391"/>
      <c r="N6" s="542"/>
      <c r="O6" s="149" t="s">
        <v>82</v>
      </c>
      <c r="P6" s="1328" t="s">
        <v>82</v>
      </c>
      <c r="Q6" s="343" t="s">
        <v>82</v>
      </c>
      <c r="R6" s="1328" t="s">
        <v>82</v>
      </c>
      <c r="S6" s="343"/>
      <c r="T6" s="912"/>
      <c r="U6" s="861" t="s">
        <v>82</v>
      </c>
      <c r="V6" s="346" t="s">
        <v>82</v>
      </c>
      <c r="W6" s="190" t="s">
        <v>82</v>
      </c>
      <c r="X6" s="190" t="s">
        <v>82</v>
      </c>
    </row>
    <row r="7" spans="2:24" ht="13.5" customHeight="1">
      <c r="B7" s="1655" t="s">
        <v>168</v>
      </c>
      <c r="C7" s="1655"/>
      <c r="D7" s="148"/>
      <c r="E7" s="288" t="s">
        <v>82</v>
      </c>
      <c r="F7" s="346" t="s">
        <v>82</v>
      </c>
      <c r="G7" s="190" t="s">
        <v>82</v>
      </c>
      <c r="H7" s="190" t="s">
        <v>82</v>
      </c>
      <c r="I7" s="190" t="s">
        <v>82</v>
      </c>
      <c r="J7" s="190" t="s">
        <v>82</v>
      </c>
      <c r="K7" s="194" t="s">
        <v>82</v>
      </c>
      <c r="L7" s="802" t="s">
        <v>82</v>
      </c>
      <c r="M7" s="1391"/>
      <c r="N7" s="542"/>
      <c r="O7" s="149" t="s">
        <v>82</v>
      </c>
      <c r="P7" s="1328" t="s">
        <v>82</v>
      </c>
      <c r="Q7" s="343" t="s">
        <v>82</v>
      </c>
      <c r="R7" s="1328" t="s">
        <v>82</v>
      </c>
      <c r="S7" s="343"/>
      <c r="T7" s="912"/>
      <c r="U7" s="861" t="s">
        <v>82</v>
      </c>
      <c r="V7" s="346" t="s">
        <v>82</v>
      </c>
      <c r="W7" s="190" t="s">
        <v>82</v>
      </c>
      <c r="X7" s="190" t="s">
        <v>82</v>
      </c>
    </row>
    <row r="8" spans="2:24" ht="13.5" customHeight="1">
      <c r="B8" s="134" t="s">
        <v>82</v>
      </c>
      <c r="C8" s="134" t="s">
        <v>169</v>
      </c>
      <c r="D8" s="148"/>
      <c r="E8" s="288" t="s">
        <v>1</v>
      </c>
      <c r="F8" s="348">
        <v>175905</v>
      </c>
      <c r="G8" s="244" t="s">
        <v>1</v>
      </c>
      <c r="H8" s="244">
        <v>164775</v>
      </c>
      <c r="I8" s="244" t="s">
        <v>1</v>
      </c>
      <c r="J8" s="244">
        <v>153523</v>
      </c>
      <c r="K8" s="194" t="s">
        <v>1</v>
      </c>
      <c r="L8" s="825">
        <v>143115</v>
      </c>
      <c r="M8" s="937" t="s">
        <v>1</v>
      </c>
      <c r="N8" s="244">
        <v>139630</v>
      </c>
      <c r="O8" s="149" t="s">
        <v>1</v>
      </c>
      <c r="P8" s="173">
        <v>129372</v>
      </c>
      <c r="Q8" s="343" t="s">
        <v>1</v>
      </c>
      <c r="R8" s="173">
        <v>125670</v>
      </c>
      <c r="S8" s="343" t="s">
        <v>1</v>
      </c>
      <c r="T8" s="913">
        <v>121892</v>
      </c>
      <c r="U8" s="861" t="s">
        <v>1</v>
      </c>
      <c r="V8" s="348">
        <v>637318</v>
      </c>
      <c r="W8" s="244" t="s">
        <v>1</v>
      </c>
      <c r="X8" s="244">
        <v>516564</v>
      </c>
    </row>
    <row r="9" spans="2:24" ht="13.5" customHeight="1">
      <c r="B9" s="134" t="s">
        <v>82</v>
      </c>
      <c r="C9" s="134" t="s">
        <v>170</v>
      </c>
      <c r="D9" s="148"/>
      <c r="E9" s="288" t="s">
        <v>82</v>
      </c>
      <c r="F9" s="348">
        <v>57392</v>
      </c>
      <c r="G9" s="244" t="s">
        <v>82</v>
      </c>
      <c r="H9" s="244">
        <v>50701</v>
      </c>
      <c r="I9" s="244" t="s">
        <v>82</v>
      </c>
      <c r="J9" s="244">
        <v>46063</v>
      </c>
      <c r="K9" s="194" t="s">
        <v>82</v>
      </c>
      <c r="L9" s="825">
        <v>44876</v>
      </c>
      <c r="M9" s="937" t="s">
        <v>82</v>
      </c>
      <c r="N9" s="244">
        <v>44849</v>
      </c>
      <c r="O9" s="149" t="s">
        <v>82</v>
      </c>
      <c r="P9" s="173">
        <v>43368</v>
      </c>
      <c r="Q9" s="343" t="s">
        <v>82</v>
      </c>
      <c r="R9" s="173">
        <v>44957</v>
      </c>
      <c r="S9" s="343" t="s">
        <v>82</v>
      </c>
      <c r="T9" s="913">
        <v>45155</v>
      </c>
      <c r="U9" s="861" t="s">
        <v>82</v>
      </c>
      <c r="V9" s="348">
        <v>199032</v>
      </c>
      <c r="W9" s="244" t="s">
        <v>82</v>
      </c>
      <c r="X9" s="244">
        <v>178329</v>
      </c>
    </row>
    <row r="10" spans="2:24" ht="13.5" customHeight="1">
      <c r="B10" s="134" t="s">
        <v>82</v>
      </c>
      <c r="C10" s="134" t="s">
        <v>171</v>
      </c>
      <c r="D10" s="148"/>
      <c r="E10" s="288" t="s">
        <v>82</v>
      </c>
      <c r="F10" s="348">
        <v>1825</v>
      </c>
      <c r="G10" s="244" t="s">
        <v>82</v>
      </c>
      <c r="H10" s="244">
        <v>1496</v>
      </c>
      <c r="I10" s="244" t="s">
        <v>82</v>
      </c>
      <c r="J10" s="244">
        <v>1500</v>
      </c>
      <c r="K10" s="194" t="s">
        <v>82</v>
      </c>
      <c r="L10" s="825">
        <v>1046</v>
      </c>
      <c r="M10" s="937" t="s">
        <v>82</v>
      </c>
      <c r="N10" s="244">
        <v>939</v>
      </c>
      <c r="O10" s="149" t="s">
        <v>82</v>
      </c>
      <c r="P10" s="173">
        <v>65</v>
      </c>
      <c r="Q10" s="343" t="s">
        <v>82</v>
      </c>
      <c r="R10" s="173">
        <v>1370</v>
      </c>
      <c r="S10" s="343" t="s">
        <v>82</v>
      </c>
      <c r="T10" s="913">
        <v>2128</v>
      </c>
      <c r="U10" s="861" t="s">
        <v>82</v>
      </c>
      <c r="V10" s="348">
        <v>5867</v>
      </c>
      <c r="W10" s="244" t="s">
        <v>82</v>
      </c>
      <c r="X10" s="244">
        <v>4502</v>
      </c>
    </row>
    <row r="11" spans="2:24" ht="13.5" customHeight="1">
      <c r="B11" s="136" t="s">
        <v>82</v>
      </c>
      <c r="C11" s="136" t="s">
        <v>172</v>
      </c>
      <c r="D11" s="148"/>
      <c r="E11" s="289" t="s">
        <v>82</v>
      </c>
      <c r="F11" s="347">
        <v>4914</v>
      </c>
      <c r="G11" s="245" t="s">
        <v>82</v>
      </c>
      <c r="H11" s="245">
        <v>4964</v>
      </c>
      <c r="I11" s="245" t="s">
        <v>82</v>
      </c>
      <c r="J11" s="245">
        <v>4163</v>
      </c>
      <c r="K11" s="197" t="s">
        <v>82</v>
      </c>
      <c r="L11" s="827">
        <v>3805</v>
      </c>
      <c r="M11" s="938" t="s">
        <v>82</v>
      </c>
      <c r="N11" s="245">
        <v>3728</v>
      </c>
      <c r="O11" s="138" t="s">
        <v>82</v>
      </c>
      <c r="P11" s="167">
        <v>4296</v>
      </c>
      <c r="Q11" s="344" t="s">
        <v>82</v>
      </c>
      <c r="R11" s="167">
        <v>1715</v>
      </c>
      <c r="S11" s="344" t="s">
        <v>82</v>
      </c>
      <c r="T11" s="914">
        <v>1328</v>
      </c>
      <c r="U11" s="862" t="s">
        <v>82</v>
      </c>
      <c r="V11" s="347">
        <v>17846</v>
      </c>
      <c r="W11" s="245" t="s">
        <v>82</v>
      </c>
      <c r="X11" s="245">
        <v>11067</v>
      </c>
    </row>
    <row r="12" spans="2:24" ht="13.5" customHeight="1">
      <c r="B12" s="134" t="s">
        <v>82</v>
      </c>
      <c r="C12" s="134" t="s">
        <v>144</v>
      </c>
      <c r="D12" s="148"/>
      <c r="E12" s="288" t="s">
        <v>82</v>
      </c>
      <c r="F12" s="348">
        <v>240036</v>
      </c>
      <c r="G12" s="244" t="s">
        <v>82</v>
      </c>
      <c r="H12" s="244">
        <v>221936</v>
      </c>
      <c r="I12" s="244" t="s">
        <v>82</v>
      </c>
      <c r="J12" s="244">
        <v>205249</v>
      </c>
      <c r="K12" s="194" t="s">
        <v>82</v>
      </c>
      <c r="L12" s="825">
        <v>192842</v>
      </c>
      <c r="M12" s="937" t="s">
        <v>82</v>
      </c>
      <c r="N12" s="244">
        <v>189146</v>
      </c>
      <c r="O12" s="149" t="s">
        <v>82</v>
      </c>
      <c r="P12" s="150">
        <v>177101</v>
      </c>
      <c r="Q12" s="343" t="s">
        <v>82</v>
      </c>
      <c r="R12" s="150">
        <v>173712</v>
      </c>
      <c r="S12" s="343" t="s">
        <v>82</v>
      </c>
      <c r="T12" s="915">
        <v>170503</v>
      </c>
      <c r="U12" s="861" t="s">
        <v>82</v>
      </c>
      <c r="V12" s="348">
        <v>860063</v>
      </c>
      <c r="W12" s="244" t="s">
        <v>82</v>
      </c>
      <c r="X12" s="244">
        <v>710462</v>
      </c>
    </row>
    <row r="13" spans="2:24" ht="13.5" customHeight="1">
      <c r="B13" s="1655" t="s">
        <v>173</v>
      </c>
      <c r="C13" s="1655"/>
      <c r="D13" s="148"/>
      <c r="E13" s="288" t="s">
        <v>82</v>
      </c>
      <c r="F13" s="346"/>
      <c r="G13" s="190" t="s">
        <v>82</v>
      </c>
      <c r="H13" s="190"/>
      <c r="I13" s="190" t="s">
        <v>82</v>
      </c>
      <c r="J13" s="190" t="s">
        <v>82</v>
      </c>
      <c r="K13" s="194" t="s">
        <v>82</v>
      </c>
      <c r="L13" s="802" t="s">
        <v>82</v>
      </c>
      <c r="M13" s="936" t="s">
        <v>82</v>
      </c>
      <c r="N13" s="190" t="s">
        <v>82</v>
      </c>
      <c r="O13" s="149" t="s">
        <v>82</v>
      </c>
      <c r="P13" s="1328" t="s">
        <v>82</v>
      </c>
      <c r="Q13" s="343" t="s">
        <v>82</v>
      </c>
      <c r="R13" s="1328" t="s">
        <v>82</v>
      </c>
      <c r="S13" s="343" t="s">
        <v>82</v>
      </c>
      <c r="T13" s="912" t="s">
        <v>82</v>
      </c>
      <c r="U13" s="861" t="s">
        <v>82</v>
      </c>
      <c r="V13" s="346"/>
      <c r="W13" s="190" t="s">
        <v>82</v>
      </c>
      <c r="X13" s="190"/>
    </row>
    <row r="14" spans="2:24" ht="13.5" customHeight="1">
      <c r="B14" s="134" t="s">
        <v>82</v>
      </c>
      <c r="C14" s="134" t="s">
        <v>174</v>
      </c>
      <c r="D14" s="148"/>
      <c r="E14" s="288" t="s">
        <v>82</v>
      </c>
      <c r="F14" s="348">
        <v>84433</v>
      </c>
      <c r="G14" s="244" t="s">
        <v>82</v>
      </c>
      <c r="H14" s="244">
        <v>76666</v>
      </c>
      <c r="I14" s="244" t="s">
        <v>82</v>
      </c>
      <c r="J14" s="244">
        <v>68748</v>
      </c>
      <c r="K14" s="194" t="s">
        <v>82</v>
      </c>
      <c r="L14" s="825">
        <v>61144</v>
      </c>
      <c r="M14" s="937" t="s">
        <v>82</v>
      </c>
      <c r="N14" s="244">
        <v>56255</v>
      </c>
      <c r="O14" s="149" t="s">
        <v>82</v>
      </c>
      <c r="P14" s="173">
        <v>53025</v>
      </c>
      <c r="Q14" s="343" t="s">
        <v>82</v>
      </c>
      <c r="R14" s="173">
        <v>48919</v>
      </c>
      <c r="S14" s="343" t="s">
        <v>82</v>
      </c>
      <c r="T14" s="913">
        <v>46695</v>
      </c>
      <c r="U14" s="861" t="s">
        <v>82</v>
      </c>
      <c r="V14" s="348">
        <v>290991</v>
      </c>
      <c r="W14" s="244" t="s">
        <v>82</v>
      </c>
      <c r="X14" s="244">
        <v>204894</v>
      </c>
    </row>
    <row r="15" spans="2:24" ht="13.5" customHeight="1">
      <c r="B15" s="134" t="s">
        <v>82</v>
      </c>
      <c r="C15" s="134" t="s">
        <v>191</v>
      </c>
      <c r="D15" s="148"/>
      <c r="E15" s="288" t="s">
        <v>82</v>
      </c>
      <c r="F15" s="348">
        <v>55898</v>
      </c>
      <c r="G15" s="244" t="s">
        <v>82</v>
      </c>
      <c r="H15" s="244">
        <v>47581</v>
      </c>
      <c r="I15" s="244" t="s">
        <v>82</v>
      </c>
      <c r="J15" s="244">
        <v>44825</v>
      </c>
      <c r="K15" s="194" t="s">
        <v>82</v>
      </c>
      <c r="L15" s="825">
        <v>43562</v>
      </c>
      <c r="M15" s="937" t="s">
        <v>82</v>
      </c>
      <c r="N15" s="244">
        <v>44961</v>
      </c>
      <c r="O15" s="149" t="s">
        <v>82</v>
      </c>
      <c r="P15" s="173">
        <v>43647</v>
      </c>
      <c r="Q15" s="343" t="s">
        <v>82</v>
      </c>
      <c r="R15" s="173">
        <v>42379</v>
      </c>
      <c r="S15" s="343" t="s">
        <v>82</v>
      </c>
      <c r="T15" s="913">
        <v>43933</v>
      </c>
      <c r="U15" s="861" t="s">
        <v>82</v>
      </c>
      <c r="V15" s="348">
        <v>191866</v>
      </c>
      <c r="W15" s="244" t="s">
        <v>82</v>
      </c>
      <c r="X15" s="244">
        <v>174920</v>
      </c>
    </row>
    <row r="16" spans="2:24" ht="13.5" customHeight="1">
      <c r="B16" s="134" t="s">
        <v>82</v>
      </c>
      <c r="C16" s="134" t="s">
        <v>175</v>
      </c>
      <c r="D16" s="148"/>
      <c r="E16" s="288" t="s">
        <v>82</v>
      </c>
      <c r="F16" s="348">
        <v>3557</v>
      </c>
      <c r="G16" s="244" t="s">
        <v>82</v>
      </c>
      <c r="H16" s="244">
        <v>3423</v>
      </c>
      <c r="I16" s="244" t="s">
        <v>82</v>
      </c>
      <c r="J16" s="244">
        <v>11536</v>
      </c>
      <c r="K16" s="194" t="s">
        <v>82</v>
      </c>
      <c r="L16" s="825">
        <v>5726</v>
      </c>
      <c r="M16" s="937" t="s">
        <v>82</v>
      </c>
      <c r="N16" s="244">
        <v>6970</v>
      </c>
      <c r="O16" s="149" t="s">
        <v>82</v>
      </c>
      <c r="P16" s="244">
        <v>6536</v>
      </c>
      <c r="Q16" s="343" t="s">
        <v>82</v>
      </c>
      <c r="R16" s="244">
        <v>2217</v>
      </c>
      <c r="S16" s="343" t="s">
        <v>82</v>
      </c>
      <c r="T16" s="825">
        <v>274</v>
      </c>
      <c r="U16" s="861" t="s">
        <v>82</v>
      </c>
      <c r="V16" s="348">
        <v>24242</v>
      </c>
      <c r="W16" s="244" t="s">
        <v>82</v>
      </c>
      <c r="X16" s="244">
        <v>15997</v>
      </c>
    </row>
    <row r="17" spans="2:24" ht="13.5" customHeight="1">
      <c r="B17" s="675" t="s">
        <v>82</v>
      </c>
      <c r="C17" s="1328" t="s">
        <v>176</v>
      </c>
      <c r="D17" s="674"/>
      <c r="E17" s="288" t="s">
        <v>82</v>
      </c>
      <c r="F17" s="451">
        <v>0</v>
      </c>
      <c r="G17" s="244" t="s">
        <v>82</v>
      </c>
      <c r="H17" s="512">
        <v>0</v>
      </c>
      <c r="I17" s="244" t="s">
        <v>82</v>
      </c>
      <c r="J17" s="512">
        <v>0</v>
      </c>
      <c r="K17" s="194" t="s">
        <v>82</v>
      </c>
      <c r="L17" s="512">
        <v>0</v>
      </c>
      <c r="M17" s="937" t="s">
        <v>82</v>
      </c>
      <c r="N17" s="244">
        <v>229</v>
      </c>
      <c r="O17" s="149" t="s">
        <v>82</v>
      </c>
      <c r="P17" s="244">
        <v>950</v>
      </c>
      <c r="Q17" s="343" t="s">
        <v>82</v>
      </c>
      <c r="R17" s="244">
        <v>950</v>
      </c>
      <c r="S17" s="343" t="s">
        <v>82</v>
      </c>
      <c r="T17" s="825">
        <v>950</v>
      </c>
      <c r="U17" s="861" t="s">
        <v>82</v>
      </c>
      <c r="V17" s="451">
        <v>0</v>
      </c>
      <c r="W17" s="244" t="s">
        <v>82</v>
      </c>
      <c r="X17" s="244">
        <v>3079</v>
      </c>
    </row>
    <row r="18" spans="2:24" ht="13.5" customHeight="1">
      <c r="B18" s="1600"/>
      <c r="C18" s="1599" t="s">
        <v>570</v>
      </c>
      <c r="D18" s="1599"/>
      <c r="E18" s="288"/>
      <c r="F18" s="451">
        <v>1557</v>
      </c>
      <c r="G18" s="244"/>
      <c r="H18" s="1601">
        <v>1242</v>
      </c>
      <c r="I18" s="244"/>
      <c r="J18" s="1601">
        <v>644</v>
      </c>
      <c r="K18" s="194"/>
      <c r="L18" s="1601">
        <v>1140</v>
      </c>
      <c r="M18" s="937"/>
      <c r="N18" s="244">
        <v>1034</v>
      </c>
      <c r="O18" s="149"/>
      <c r="P18" s="244">
        <v>979</v>
      </c>
      <c r="Q18" s="343"/>
      <c r="R18" s="244">
        <v>898</v>
      </c>
      <c r="S18" s="343" t="s">
        <v>82</v>
      </c>
      <c r="T18" s="825">
        <v>299</v>
      </c>
      <c r="U18" s="861"/>
      <c r="V18" s="451">
        <v>4583</v>
      </c>
      <c r="W18" s="244"/>
      <c r="X18" s="244">
        <v>3210</v>
      </c>
    </row>
    <row r="19" spans="2:24" ht="13.5" customHeight="1">
      <c r="B19" s="1428" t="s">
        <v>82</v>
      </c>
      <c r="C19" s="1428" t="s">
        <v>144</v>
      </c>
      <c r="D19" s="1328"/>
      <c r="E19" s="835" t="s">
        <v>82</v>
      </c>
      <c r="F19" s="832">
        <v>145445</v>
      </c>
      <c r="G19" s="741"/>
      <c r="H19" s="741">
        <v>128912</v>
      </c>
      <c r="I19" s="741"/>
      <c r="J19" s="741">
        <v>125753</v>
      </c>
      <c r="K19" s="1380"/>
      <c r="L19" s="836">
        <v>111572</v>
      </c>
      <c r="M19" s="1394"/>
      <c r="N19" s="741">
        <v>109449</v>
      </c>
      <c r="O19" s="926"/>
      <c r="P19" s="911">
        <v>105137</v>
      </c>
      <c r="Q19" s="927"/>
      <c r="R19" s="911">
        <v>95363</v>
      </c>
      <c r="S19" s="927"/>
      <c r="T19" s="919">
        <v>92151</v>
      </c>
      <c r="U19" s="1429"/>
      <c r="V19" s="832">
        <v>511682</v>
      </c>
      <c r="W19" s="741"/>
      <c r="X19" s="741">
        <v>402100</v>
      </c>
    </row>
    <row r="20" spans="2:24" ht="13.5" customHeight="1">
      <c r="B20" s="1654" t="s">
        <v>177</v>
      </c>
      <c r="C20" s="1654"/>
      <c r="D20" s="148"/>
      <c r="E20" s="288" t="s">
        <v>82</v>
      </c>
      <c r="F20" s="348">
        <v>94591</v>
      </c>
      <c r="G20" s="244" t="s">
        <v>82</v>
      </c>
      <c r="H20" s="244">
        <v>93024</v>
      </c>
      <c r="I20" s="244" t="s">
        <v>82</v>
      </c>
      <c r="J20" s="244">
        <v>79496</v>
      </c>
      <c r="K20" s="194" t="s">
        <v>82</v>
      </c>
      <c r="L20" s="825">
        <v>81270</v>
      </c>
      <c r="M20" s="937" t="s">
        <v>82</v>
      </c>
      <c r="N20" s="244">
        <v>79697</v>
      </c>
      <c r="O20" s="149" t="s">
        <v>82</v>
      </c>
      <c r="P20" s="150">
        <v>71964</v>
      </c>
      <c r="Q20" s="343" t="s">
        <v>82</v>
      </c>
      <c r="R20" s="150">
        <v>78349</v>
      </c>
      <c r="S20" s="343" t="s">
        <v>82</v>
      </c>
      <c r="T20" s="915">
        <v>78352</v>
      </c>
      <c r="U20" s="861" t="s">
        <v>82</v>
      </c>
      <c r="V20" s="348">
        <v>348381</v>
      </c>
      <c r="W20" s="244" t="s">
        <v>82</v>
      </c>
      <c r="X20" s="244">
        <v>308362</v>
      </c>
    </row>
    <row r="21" spans="2:24" ht="13.5" customHeight="1">
      <c r="B21" s="1656" t="s">
        <v>192</v>
      </c>
      <c r="C21" s="1656"/>
      <c r="D21" s="148"/>
      <c r="E21" s="289" t="s">
        <v>82</v>
      </c>
      <c r="F21" s="349">
        <v>628</v>
      </c>
      <c r="G21" s="200" t="s">
        <v>82</v>
      </c>
      <c r="H21" s="200">
        <v>517</v>
      </c>
      <c r="I21" s="200" t="s">
        <v>82</v>
      </c>
      <c r="J21" s="200">
        <v>168</v>
      </c>
      <c r="K21" s="197" t="s">
        <v>82</v>
      </c>
      <c r="L21" s="804">
        <v>770</v>
      </c>
      <c r="M21" s="1392" t="s">
        <v>82</v>
      </c>
      <c r="N21" s="200">
        <v>387</v>
      </c>
      <c r="O21" s="138" t="s">
        <v>82</v>
      </c>
      <c r="P21" s="140">
        <v>40</v>
      </c>
      <c r="Q21" s="344" t="s">
        <v>82</v>
      </c>
      <c r="R21" s="140">
        <v>378</v>
      </c>
      <c r="S21" s="344" t="s">
        <v>82</v>
      </c>
      <c r="T21" s="917">
        <v>738</v>
      </c>
      <c r="U21" s="862" t="s">
        <v>82</v>
      </c>
      <c r="V21" s="349">
        <v>2083</v>
      </c>
      <c r="W21" s="200" t="s">
        <v>82</v>
      </c>
      <c r="X21" s="200">
        <v>1543</v>
      </c>
    </row>
    <row r="22" spans="2:24" ht="13.5" customHeight="1">
      <c r="B22" s="1654" t="s">
        <v>178</v>
      </c>
      <c r="C22" s="1654"/>
      <c r="D22" s="148"/>
      <c r="E22" s="288" t="s">
        <v>82</v>
      </c>
      <c r="F22" s="348">
        <v>93963</v>
      </c>
      <c r="G22" s="244" t="s">
        <v>82</v>
      </c>
      <c r="H22" s="244">
        <v>92507</v>
      </c>
      <c r="I22" s="244" t="s">
        <v>82</v>
      </c>
      <c r="J22" s="244">
        <v>79328</v>
      </c>
      <c r="K22" s="194" t="s">
        <v>82</v>
      </c>
      <c r="L22" s="825">
        <v>80500</v>
      </c>
      <c r="M22" s="937" t="s">
        <v>82</v>
      </c>
      <c r="N22" s="244">
        <v>79310</v>
      </c>
      <c r="O22" s="149" t="s">
        <v>82</v>
      </c>
      <c r="P22" s="150">
        <v>71924</v>
      </c>
      <c r="Q22" s="343" t="s">
        <v>82</v>
      </c>
      <c r="R22" s="150">
        <v>77971</v>
      </c>
      <c r="S22" s="343" t="s">
        <v>82</v>
      </c>
      <c r="T22" s="915">
        <v>77614</v>
      </c>
      <c r="U22" s="861" t="s">
        <v>82</v>
      </c>
      <c r="V22" s="348">
        <v>346298</v>
      </c>
      <c r="W22" s="244" t="s">
        <v>82</v>
      </c>
      <c r="X22" s="244">
        <v>306819</v>
      </c>
    </row>
    <row r="23" spans="2:24" ht="13.5" customHeight="1">
      <c r="B23" s="1655" t="s">
        <v>179</v>
      </c>
      <c r="C23" s="1655"/>
      <c r="D23" s="148"/>
      <c r="E23" s="288" t="s">
        <v>82</v>
      </c>
      <c r="F23" s="346"/>
      <c r="G23" s="190" t="s">
        <v>82</v>
      </c>
      <c r="H23" s="190"/>
      <c r="I23" s="190" t="s">
        <v>82</v>
      </c>
      <c r="J23" s="190" t="s">
        <v>82</v>
      </c>
      <c r="K23" s="194" t="s">
        <v>82</v>
      </c>
      <c r="L23" s="802" t="s">
        <v>82</v>
      </c>
      <c r="M23" s="936" t="s">
        <v>82</v>
      </c>
      <c r="N23" s="190" t="s">
        <v>82</v>
      </c>
      <c r="O23" s="149" t="s">
        <v>82</v>
      </c>
      <c r="P23" s="1328" t="s">
        <v>82</v>
      </c>
      <c r="Q23" s="343" t="s">
        <v>82</v>
      </c>
      <c r="R23" s="1328" t="s">
        <v>82</v>
      </c>
      <c r="S23" s="343" t="s">
        <v>82</v>
      </c>
      <c r="T23" s="912" t="s">
        <v>82</v>
      </c>
      <c r="U23" s="861" t="s">
        <v>82</v>
      </c>
      <c r="V23" s="346"/>
      <c r="W23" s="190" t="s">
        <v>82</v>
      </c>
      <c r="X23" s="190"/>
    </row>
    <row r="24" spans="2:24" ht="13.5" customHeight="1">
      <c r="B24" s="134" t="s">
        <v>82</v>
      </c>
      <c r="C24" s="134" t="s">
        <v>180</v>
      </c>
      <c r="D24" s="148"/>
      <c r="E24" s="288" t="s">
        <v>82</v>
      </c>
      <c r="F24" s="348">
        <v>4462</v>
      </c>
      <c r="G24" s="244" t="s">
        <v>82</v>
      </c>
      <c r="H24" s="244">
        <v>4843</v>
      </c>
      <c r="I24" s="244" t="s">
        <v>82</v>
      </c>
      <c r="J24" s="244">
        <v>6547</v>
      </c>
      <c r="K24" s="194" t="s">
        <v>82</v>
      </c>
      <c r="L24" s="825">
        <v>5377</v>
      </c>
      <c r="M24" s="937" t="s">
        <v>82</v>
      </c>
      <c r="N24" s="244">
        <v>6153</v>
      </c>
      <c r="O24" s="149" t="s">
        <v>82</v>
      </c>
      <c r="P24" s="173">
        <v>7492</v>
      </c>
      <c r="Q24" s="343" t="s">
        <v>82</v>
      </c>
      <c r="R24" s="173">
        <v>6853</v>
      </c>
      <c r="S24" s="343" t="s">
        <v>82</v>
      </c>
      <c r="T24" s="913">
        <v>7804</v>
      </c>
      <c r="U24" s="861" t="s">
        <v>82</v>
      </c>
      <c r="V24" s="348">
        <v>21229</v>
      </c>
      <c r="W24" s="244" t="s">
        <v>82</v>
      </c>
      <c r="X24" s="244">
        <v>28302</v>
      </c>
    </row>
    <row r="25" spans="2:24" ht="13.5" customHeight="1">
      <c r="B25" s="134" t="s">
        <v>82</v>
      </c>
      <c r="C25" s="134" t="s">
        <v>562</v>
      </c>
      <c r="D25" s="148"/>
      <c r="E25" s="350" t="s">
        <v>82</v>
      </c>
      <c r="F25" s="451">
        <v>-3754</v>
      </c>
      <c r="G25" s="550" t="s">
        <v>82</v>
      </c>
      <c r="H25" s="550">
        <v>131</v>
      </c>
      <c r="I25" s="550" t="s">
        <v>82</v>
      </c>
      <c r="J25" s="550">
        <v>138</v>
      </c>
      <c r="K25" s="1378" t="s">
        <v>82</v>
      </c>
      <c r="L25" s="833">
        <v>-370</v>
      </c>
      <c r="M25" s="1393" t="s">
        <v>82</v>
      </c>
      <c r="N25" s="550">
        <v>0</v>
      </c>
      <c r="O25" s="154" t="s">
        <v>82</v>
      </c>
      <c r="P25" s="925">
        <v>-100</v>
      </c>
      <c r="Q25" s="343" t="s">
        <v>82</v>
      </c>
      <c r="R25" s="550">
        <v>-788</v>
      </c>
      <c r="S25" s="343" t="s">
        <v>82</v>
      </c>
      <c r="T25" s="550">
        <v>0</v>
      </c>
      <c r="U25" s="864" t="s">
        <v>82</v>
      </c>
      <c r="V25" s="451">
        <v>-3855</v>
      </c>
      <c r="W25" s="550" t="s">
        <v>82</v>
      </c>
      <c r="X25" s="550">
        <v>-888</v>
      </c>
    </row>
    <row r="26" spans="2:24" ht="13.5" customHeight="1">
      <c r="B26" s="231"/>
      <c r="C26" s="162" t="s">
        <v>618</v>
      </c>
      <c r="D26" s="232"/>
      <c r="E26" s="350"/>
      <c r="F26" s="452"/>
      <c r="G26" s="356"/>
      <c r="H26" s="356"/>
      <c r="I26" s="356"/>
      <c r="J26" s="356"/>
      <c r="K26" s="1378"/>
      <c r="L26" s="834"/>
      <c r="M26" s="930"/>
      <c r="N26" s="356"/>
      <c r="O26" s="154"/>
      <c r="P26" s="453"/>
      <c r="Q26" s="343"/>
      <c r="R26" s="453"/>
      <c r="S26" s="343"/>
      <c r="T26" s="918"/>
      <c r="U26" s="864"/>
      <c r="V26" s="451"/>
      <c r="W26" s="356"/>
      <c r="X26" s="356"/>
    </row>
    <row r="27" spans="2:24" ht="13.5" customHeight="1">
      <c r="B27" s="136" t="s">
        <v>82</v>
      </c>
      <c r="C27" s="242" t="s">
        <v>619</v>
      </c>
      <c r="D27" s="162"/>
      <c r="E27" s="351" t="s">
        <v>82</v>
      </c>
      <c r="F27" s="451">
        <v>-1176</v>
      </c>
      <c r="G27" s="245" t="s">
        <v>82</v>
      </c>
      <c r="H27" s="245">
        <v>5500</v>
      </c>
      <c r="I27" s="245" t="s">
        <v>82</v>
      </c>
      <c r="J27" s="245">
        <v>3024</v>
      </c>
      <c r="K27" s="1379" t="s">
        <v>82</v>
      </c>
      <c r="L27" s="827">
        <v>2937</v>
      </c>
      <c r="M27" s="938" t="s">
        <v>82</v>
      </c>
      <c r="N27" s="245">
        <v>2349</v>
      </c>
      <c r="O27" s="153" t="s">
        <v>82</v>
      </c>
      <c r="P27" s="146">
        <v>4797</v>
      </c>
      <c r="Q27" s="344" t="s">
        <v>82</v>
      </c>
      <c r="R27" s="146">
        <v>3248</v>
      </c>
      <c r="S27" s="344" t="s">
        <v>82</v>
      </c>
      <c r="T27" s="916">
        <v>3218</v>
      </c>
      <c r="U27" s="865" t="s">
        <v>82</v>
      </c>
      <c r="V27" s="347">
        <v>10285</v>
      </c>
      <c r="W27" s="245" t="s">
        <v>82</v>
      </c>
      <c r="X27" s="245">
        <v>13612</v>
      </c>
    </row>
    <row r="28" spans="2:24" ht="13.5" customHeight="1">
      <c r="B28" s="139" t="s">
        <v>82</v>
      </c>
      <c r="C28" s="139"/>
      <c r="D28" s="148"/>
      <c r="E28" s="835" t="s">
        <v>82</v>
      </c>
      <c r="F28" s="1550">
        <v>-468</v>
      </c>
      <c r="G28" s="741" t="s">
        <v>82</v>
      </c>
      <c r="H28" s="741">
        <v>10474</v>
      </c>
      <c r="I28" s="741" t="s">
        <v>82</v>
      </c>
      <c r="J28" s="741">
        <v>9709</v>
      </c>
      <c r="K28" s="1380" t="s">
        <v>82</v>
      </c>
      <c r="L28" s="836">
        <v>7944</v>
      </c>
      <c r="M28" s="1394" t="s">
        <v>82</v>
      </c>
      <c r="N28" s="741">
        <v>8502</v>
      </c>
      <c r="O28" s="926" t="s">
        <v>82</v>
      </c>
      <c r="P28" s="911">
        <v>12189</v>
      </c>
      <c r="Q28" s="927" t="s">
        <v>82</v>
      </c>
      <c r="R28" s="911">
        <v>9313</v>
      </c>
      <c r="S28" s="927" t="s">
        <v>82</v>
      </c>
      <c r="T28" s="919">
        <v>11022</v>
      </c>
      <c r="U28" s="863" t="s">
        <v>82</v>
      </c>
      <c r="V28" s="832">
        <v>27659</v>
      </c>
      <c r="W28" s="741" t="s">
        <v>82</v>
      </c>
      <c r="X28" s="741">
        <v>41026</v>
      </c>
    </row>
    <row r="29" spans="2:24" ht="13.5" customHeight="1">
      <c r="B29" s="1654" t="s">
        <v>181</v>
      </c>
      <c r="C29" s="1654"/>
      <c r="D29" s="148"/>
      <c r="E29" s="288" t="s">
        <v>82</v>
      </c>
      <c r="F29" s="348">
        <v>93495</v>
      </c>
      <c r="G29" s="244" t="s">
        <v>82</v>
      </c>
      <c r="H29" s="244">
        <v>102981</v>
      </c>
      <c r="I29" s="244" t="s">
        <v>82</v>
      </c>
      <c r="J29" s="244">
        <v>89037</v>
      </c>
      <c r="K29" s="194" t="s">
        <v>82</v>
      </c>
      <c r="L29" s="825">
        <v>88444</v>
      </c>
      <c r="M29" s="937" t="s">
        <v>82</v>
      </c>
      <c r="N29" s="244">
        <v>87812</v>
      </c>
      <c r="O29" s="149" t="s">
        <v>82</v>
      </c>
      <c r="P29" s="150">
        <v>84113</v>
      </c>
      <c r="Q29" s="343" t="s">
        <v>82</v>
      </c>
      <c r="R29" s="150">
        <v>87284</v>
      </c>
      <c r="S29" s="343" t="s">
        <v>82</v>
      </c>
      <c r="T29" s="915">
        <v>88636</v>
      </c>
      <c r="U29" s="861" t="s">
        <v>82</v>
      </c>
      <c r="V29" s="348">
        <v>373957</v>
      </c>
      <c r="W29" s="244" t="s">
        <v>82</v>
      </c>
      <c r="X29" s="244">
        <v>347845</v>
      </c>
    </row>
    <row r="30" spans="2:24" ht="13.5" customHeight="1">
      <c r="B30" s="1655" t="s">
        <v>318</v>
      </c>
      <c r="C30" s="1655"/>
      <c r="D30" s="148"/>
      <c r="E30" s="288" t="s">
        <v>82</v>
      </c>
      <c r="F30" s="346"/>
      <c r="G30" s="190" t="s">
        <v>82</v>
      </c>
      <c r="H30" s="190"/>
      <c r="I30" s="190" t="s">
        <v>82</v>
      </c>
      <c r="J30" s="190" t="s">
        <v>82</v>
      </c>
      <c r="K30" s="194" t="s">
        <v>82</v>
      </c>
      <c r="L30" s="802" t="s">
        <v>82</v>
      </c>
      <c r="M30" s="936" t="s">
        <v>82</v>
      </c>
      <c r="N30" s="190" t="s">
        <v>82</v>
      </c>
      <c r="O30" s="149" t="s">
        <v>82</v>
      </c>
      <c r="P30" s="1328" t="s">
        <v>82</v>
      </c>
      <c r="Q30" s="343" t="s">
        <v>82</v>
      </c>
      <c r="R30" s="1395" t="s">
        <v>82</v>
      </c>
      <c r="S30" s="343" t="s">
        <v>82</v>
      </c>
      <c r="T30" s="920" t="s">
        <v>82</v>
      </c>
      <c r="U30" s="861" t="s">
        <v>82</v>
      </c>
      <c r="V30" s="346"/>
      <c r="W30" s="190" t="s">
        <v>82</v>
      </c>
      <c r="X30" s="190"/>
    </row>
    <row r="31" spans="2:24" ht="13.5" customHeight="1">
      <c r="B31" s="134" t="s">
        <v>82</v>
      </c>
      <c r="C31" s="134" t="s">
        <v>182</v>
      </c>
      <c r="D31" s="148"/>
      <c r="E31" s="288" t="s">
        <v>82</v>
      </c>
      <c r="F31" s="348">
        <v>20021</v>
      </c>
      <c r="G31" s="244" t="s">
        <v>82</v>
      </c>
      <c r="H31" s="244">
        <v>19406</v>
      </c>
      <c r="I31" s="244" t="s">
        <v>82</v>
      </c>
      <c r="J31" s="244">
        <v>19032</v>
      </c>
      <c r="K31" s="194" t="s">
        <v>82</v>
      </c>
      <c r="L31" s="825">
        <v>18603</v>
      </c>
      <c r="M31" s="937" t="s">
        <v>82</v>
      </c>
      <c r="N31" s="244">
        <v>15821</v>
      </c>
      <c r="O31" s="149" t="s">
        <v>82</v>
      </c>
      <c r="P31" s="173">
        <v>16495</v>
      </c>
      <c r="Q31" s="343" t="s">
        <v>82</v>
      </c>
      <c r="R31" s="150">
        <v>16467</v>
      </c>
      <c r="S31" s="343" t="s">
        <v>82</v>
      </c>
      <c r="T31" s="915">
        <v>16423</v>
      </c>
      <c r="U31" s="861" t="s">
        <v>82</v>
      </c>
      <c r="V31" s="348">
        <v>77062</v>
      </c>
      <c r="W31" s="244" t="s">
        <v>82</v>
      </c>
      <c r="X31" s="244">
        <v>65206</v>
      </c>
    </row>
    <row r="32" spans="2:24" ht="13.5" customHeight="1">
      <c r="B32" s="136" t="s">
        <v>82</v>
      </c>
      <c r="C32" s="136" t="s">
        <v>118</v>
      </c>
      <c r="D32" s="148"/>
      <c r="E32" s="289" t="s">
        <v>82</v>
      </c>
      <c r="F32" s="347">
        <v>19212</v>
      </c>
      <c r="G32" s="245" t="s">
        <v>82</v>
      </c>
      <c r="H32" s="245">
        <v>18391</v>
      </c>
      <c r="I32" s="245" t="s">
        <v>82</v>
      </c>
      <c r="J32" s="245">
        <v>19491</v>
      </c>
      <c r="K32" s="197" t="s">
        <v>82</v>
      </c>
      <c r="L32" s="827">
        <v>15207</v>
      </c>
      <c r="M32" s="938" t="s">
        <v>82</v>
      </c>
      <c r="N32" s="245">
        <v>17252</v>
      </c>
      <c r="O32" s="138" t="s">
        <v>82</v>
      </c>
      <c r="P32" s="513">
        <v>15147</v>
      </c>
      <c r="Q32" s="344" t="s">
        <v>82</v>
      </c>
      <c r="R32" s="146">
        <v>18028</v>
      </c>
      <c r="S32" s="344" t="s">
        <v>82</v>
      </c>
      <c r="T32" s="916">
        <v>13397</v>
      </c>
      <c r="U32" s="862" t="s">
        <v>82</v>
      </c>
      <c r="V32" s="347">
        <v>72301</v>
      </c>
      <c r="W32" s="245" t="s">
        <v>82</v>
      </c>
      <c r="X32" s="245">
        <v>63824</v>
      </c>
    </row>
    <row r="33" spans="2:24" ht="13.5" customHeight="1">
      <c r="B33" s="139" t="s">
        <v>82</v>
      </c>
      <c r="C33" s="139" t="s">
        <v>144</v>
      </c>
      <c r="D33" s="148"/>
      <c r="E33" s="835" t="s">
        <v>82</v>
      </c>
      <c r="F33" s="347">
        <v>39233</v>
      </c>
      <c r="G33" s="245" t="s">
        <v>82</v>
      </c>
      <c r="H33" s="245">
        <v>37797</v>
      </c>
      <c r="I33" s="245" t="s">
        <v>82</v>
      </c>
      <c r="J33" s="245">
        <v>38523</v>
      </c>
      <c r="K33" s="1380" t="s">
        <v>82</v>
      </c>
      <c r="L33" s="827">
        <v>33810</v>
      </c>
      <c r="M33" s="938" t="s">
        <v>82</v>
      </c>
      <c r="N33" s="245">
        <v>33073</v>
      </c>
      <c r="O33" s="926" t="s">
        <v>82</v>
      </c>
      <c r="P33" s="146">
        <v>31642</v>
      </c>
      <c r="Q33" s="927" t="s">
        <v>82</v>
      </c>
      <c r="R33" s="146">
        <v>34495</v>
      </c>
      <c r="S33" s="927" t="s">
        <v>82</v>
      </c>
      <c r="T33" s="916">
        <v>29820</v>
      </c>
      <c r="U33" s="863" t="s">
        <v>82</v>
      </c>
      <c r="V33" s="347">
        <v>149363</v>
      </c>
      <c r="W33" s="245" t="s">
        <v>82</v>
      </c>
      <c r="X33" s="245">
        <v>129030</v>
      </c>
    </row>
    <row r="34" spans="2:24" ht="13.5" customHeight="1">
      <c r="B34" s="1654" t="s">
        <v>183</v>
      </c>
      <c r="C34" s="1654"/>
      <c r="D34" s="148"/>
      <c r="E34" s="288" t="s">
        <v>82</v>
      </c>
      <c r="F34" s="348">
        <v>54262</v>
      </c>
      <c r="G34" s="244" t="s">
        <v>82</v>
      </c>
      <c r="H34" s="244">
        <v>65184</v>
      </c>
      <c r="I34" s="244" t="s">
        <v>82</v>
      </c>
      <c r="J34" s="244">
        <v>50514</v>
      </c>
      <c r="K34" s="194" t="s">
        <v>82</v>
      </c>
      <c r="L34" s="825">
        <v>54634</v>
      </c>
      <c r="M34" s="937" t="s">
        <v>82</v>
      </c>
      <c r="N34" s="244">
        <v>54739</v>
      </c>
      <c r="O34" s="149" t="s">
        <v>82</v>
      </c>
      <c r="P34" s="150">
        <v>52471</v>
      </c>
      <c r="Q34" s="343" t="s">
        <v>82</v>
      </c>
      <c r="R34" s="150">
        <v>52789</v>
      </c>
      <c r="S34" s="343" t="s">
        <v>82</v>
      </c>
      <c r="T34" s="915">
        <v>58816</v>
      </c>
      <c r="U34" s="861" t="s">
        <v>82</v>
      </c>
      <c r="V34" s="348">
        <v>224594</v>
      </c>
      <c r="W34" s="244" t="s">
        <v>82</v>
      </c>
      <c r="X34" s="244">
        <v>218815</v>
      </c>
    </row>
    <row r="35" spans="2:24" ht="13.5" customHeight="1">
      <c r="B35" s="1655" t="s">
        <v>310</v>
      </c>
      <c r="C35" s="1655"/>
      <c r="D35" s="148"/>
      <c r="E35" s="288" t="s">
        <v>82</v>
      </c>
      <c r="F35" s="346"/>
      <c r="G35" s="190" t="s">
        <v>82</v>
      </c>
      <c r="H35" s="190"/>
      <c r="I35" s="190" t="s">
        <v>82</v>
      </c>
      <c r="J35" s="190" t="s">
        <v>82</v>
      </c>
      <c r="K35" s="194" t="s">
        <v>82</v>
      </c>
      <c r="L35" s="802" t="s">
        <v>82</v>
      </c>
      <c r="M35" s="936" t="s">
        <v>82</v>
      </c>
      <c r="N35" s="190" t="s">
        <v>82</v>
      </c>
      <c r="O35" s="149" t="s">
        <v>82</v>
      </c>
      <c r="P35" s="1328" t="s">
        <v>82</v>
      </c>
      <c r="Q35" s="343" t="s">
        <v>82</v>
      </c>
      <c r="R35" s="1395" t="s">
        <v>82</v>
      </c>
      <c r="S35" s="343" t="s">
        <v>82</v>
      </c>
      <c r="T35" s="920" t="s">
        <v>82</v>
      </c>
      <c r="U35" s="861" t="s">
        <v>82</v>
      </c>
      <c r="V35" s="346"/>
      <c r="W35" s="190" t="s">
        <v>82</v>
      </c>
      <c r="X35" s="190"/>
    </row>
    <row r="36" spans="2:24" ht="13.5" customHeight="1">
      <c r="B36" s="134" t="s">
        <v>82</v>
      </c>
      <c r="C36" s="134" t="s">
        <v>184</v>
      </c>
      <c r="D36" s="148"/>
      <c r="E36" s="288" t="s">
        <v>82</v>
      </c>
      <c r="F36" s="300">
        <v>10526</v>
      </c>
      <c r="G36" s="195" t="s">
        <v>82</v>
      </c>
      <c r="H36" s="195">
        <v>17124</v>
      </c>
      <c r="I36" s="195" t="s">
        <v>82</v>
      </c>
      <c r="J36" s="195">
        <v>12404</v>
      </c>
      <c r="K36" s="194" t="s">
        <v>82</v>
      </c>
      <c r="L36" s="803">
        <v>14320</v>
      </c>
      <c r="M36" s="939" t="s">
        <v>82</v>
      </c>
      <c r="N36" s="195">
        <v>10360</v>
      </c>
      <c r="O36" s="149" t="s">
        <v>82</v>
      </c>
      <c r="P36" s="151">
        <v>15773</v>
      </c>
      <c r="Q36" s="343" t="s">
        <v>82</v>
      </c>
      <c r="R36" s="151">
        <v>7896</v>
      </c>
      <c r="S36" s="343" t="s">
        <v>82</v>
      </c>
      <c r="T36" s="921">
        <v>16191</v>
      </c>
      <c r="U36" s="861" t="s">
        <v>82</v>
      </c>
      <c r="V36" s="300">
        <v>54374</v>
      </c>
      <c r="W36" s="195" t="s">
        <v>82</v>
      </c>
      <c r="X36" s="195">
        <v>50220</v>
      </c>
    </row>
    <row r="37" spans="2:24" ht="13.5" customHeight="1">
      <c r="B37" s="136" t="s">
        <v>82</v>
      </c>
      <c r="C37" s="136" t="s">
        <v>185</v>
      </c>
      <c r="D37" s="148"/>
      <c r="E37" s="289" t="s">
        <v>82</v>
      </c>
      <c r="F37" s="568">
        <v>3620</v>
      </c>
      <c r="G37" s="672" t="s">
        <v>82</v>
      </c>
      <c r="H37" s="672">
        <v>254</v>
      </c>
      <c r="I37" s="672" t="s">
        <v>82</v>
      </c>
      <c r="J37" s="672">
        <v>573</v>
      </c>
      <c r="K37" s="197" t="s">
        <v>82</v>
      </c>
      <c r="L37" s="837">
        <v>147</v>
      </c>
      <c r="M37" s="938" t="s">
        <v>82</v>
      </c>
      <c r="N37" s="672">
        <v>3933</v>
      </c>
      <c r="O37" s="138" t="s">
        <v>82</v>
      </c>
      <c r="P37" s="513">
        <v>-1171</v>
      </c>
      <c r="Q37" s="344" t="s">
        <v>82</v>
      </c>
      <c r="R37" s="672">
        <v>5984</v>
      </c>
      <c r="S37" s="344" t="s">
        <v>82</v>
      </c>
      <c r="T37" s="513">
        <v>-768</v>
      </c>
      <c r="U37" s="862" t="s">
        <v>82</v>
      </c>
      <c r="V37" s="568">
        <v>4594</v>
      </c>
      <c r="W37" s="672" t="s">
        <v>82</v>
      </c>
      <c r="X37" s="672">
        <v>7978</v>
      </c>
    </row>
    <row r="38" spans="2:24" ht="13.5" customHeight="1">
      <c r="B38" s="139" t="s">
        <v>82</v>
      </c>
      <c r="C38" s="139" t="s">
        <v>144</v>
      </c>
      <c r="D38" s="148"/>
      <c r="E38" s="835" t="s">
        <v>82</v>
      </c>
      <c r="F38" s="832">
        <v>14146</v>
      </c>
      <c r="G38" s="741" t="s">
        <v>82</v>
      </c>
      <c r="H38" s="741">
        <v>17378</v>
      </c>
      <c r="I38" s="741" t="s">
        <v>82</v>
      </c>
      <c r="J38" s="741">
        <v>12977</v>
      </c>
      <c r="K38" s="1380" t="s">
        <v>82</v>
      </c>
      <c r="L38" s="836">
        <v>14467</v>
      </c>
      <c r="M38" s="1394" t="s">
        <v>82</v>
      </c>
      <c r="N38" s="741">
        <v>14293</v>
      </c>
      <c r="O38" s="926" t="s">
        <v>82</v>
      </c>
      <c r="P38" s="911">
        <v>14602</v>
      </c>
      <c r="Q38" s="927" t="s">
        <v>82</v>
      </c>
      <c r="R38" s="911">
        <v>13880</v>
      </c>
      <c r="S38" s="927" t="s">
        <v>82</v>
      </c>
      <c r="T38" s="919">
        <v>15423</v>
      </c>
      <c r="U38" s="863" t="s">
        <v>82</v>
      </c>
      <c r="V38" s="832">
        <v>58968</v>
      </c>
      <c r="W38" s="741" t="s">
        <v>82</v>
      </c>
      <c r="X38" s="741">
        <v>58198</v>
      </c>
    </row>
    <row r="39" spans="2:24" ht="13.5" customHeight="1" thickBot="1">
      <c r="B39" s="1657" t="s">
        <v>186</v>
      </c>
      <c r="C39" s="1657"/>
      <c r="D39" s="148"/>
      <c r="E39" s="290" t="s">
        <v>1</v>
      </c>
      <c r="F39" s="352">
        <v>40116</v>
      </c>
      <c r="G39" s="551" t="s">
        <v>1</v>
      </c>
      <c r="H39" s="551">
        <v>47806</v>
      </c>
      <c r="I39" s="551" t="s">
        <v>1</v>
      </c>
      <c r="J39" s="551">
        <v>37537</v>
      </c>
      <c r="K39" s="191" t="s">
        <v>1</v>
      </c>
      <c r="L39" s="838">
        <v>40167</v>
      </c>
      <c r="M39" s="1396" t="s">
        <v>1</v>
      </c>
      <c r="N39" s="551">
        <v>40446</v>
      </c>
      <c r="O39" s="165" t="s">
        <v>1</v>
      </c>
      <c r="P39" s="164">
        <v>37869</v>
      </c>
      <c r="Q39" s="345" t="s">
        <v>1</v>
      </c>
      <c r="R39" s="164">
        <v>38909</v>
      </c>
      <c r="S39" s="345" t="s">
        <v>1</v>
      </c>
      <c r="T39" s="922">
        <v>43393</v>
      </c>
      <c r="U39" s="879" t="s">
        <v>1</v>
      </c>
      <c r="V39" s="352">
        <v>165626</v>
      </c>
      <c r="W39" s="551" t="s">
        <v>1</v>
      </c>
      <c r="X39" s="551">
        <v>160617</v>
      </c>
    </row>
    <row r="40" spans="2:24" ht="11.1" customHeight="1">
      <c r="B40" s="148"/>
      <c r="C40" s="148"/>
      <c r="D40" s="148"/>
      <c r="E40" s="288"/>
      <c r="F40" s="300"/>
      <c r="G40" s="195"/>
      <c r="H40" s="195"/>
      <c r="I40" s="195"/>
      <c r="J40" s="195"/>
      <c r="K40" s="194"/>
      <c r="L40" s="803"/>
      <c r="M40" s="939"/>
      <c r="N40" s="195"/>
      <c r="O40" s="149"/>
      <c r="P40" s="151"/>
      <c r="Q40" s="343"/>
      <c r="R40" s="151"/>
      <c r="S40" s="343"/>
      <c r="T40" s="921"/>
      <c r="U40" s="861"/>
      <c r="V40" s="300"/>
      <c r="W40" s="195"/>
      <c r="X40" s="195"/>
    </row>
    <row r="41" spans="2:24" ht="13.5" customHeight="1">
      <c r="B41" s="136" t="s">
        <v>193</v>
      </c>
      <c r="C41" s="136"/>
      <c r="D41" s="148"/>
      <c r="E41" s="289"/>
      <c r="F41" s="349">
        <v>1190</v>
      </c>
      <c r="G41" s="200"/>
      <c r="H41" s="200">
        <v>1191</v>
      </c>
      <c r="I41" s="200"/>
      <c r="J41" s="200">
        <v>1191</v>
      </c>
      <c r="K41" s="197"/>
      <c r="L41" s="804">
        <v>1191</v>
      </c>
      <c r="M41" s="1392"/>
      <c r="N41" s="200">
        <v>1190</v>
      </c>
      <c r="O41" s="138"/>
      <c r="P41" s="140">
        <v>1191</v>
      </c>
      <c r="Q41" s="344"/>
      <c r="R41" s="140">
        <v>1191</v>
      </c>
      <c r="S41" s="344"/>
      <c r="T41" s="917">
        <v>1191</v>
      </c>
      <c r="U41" s="862"/>
      <c r="V41" s="349">
        <v>4763</v>
      </c>
      <c r="W41" s="200"/>
      <c r="X41" s="200">
        <v>4763</v>
      </c>
    </row>
    <row r="42" spans="2:24" ht="13.5" customHeight="1" thickBot="1">
      <c r="B42" s="152" t="s">
        <v>124</v>
      </c>
      <c r="C42" s="152"/>
      <c r="D42" s="1320"/>
      <c r="E42" s="1381" t="s">
        <v>1</v>
      </c>
      <c r="F42" s="1382">
        <v>38926</v>
      </c>
      <c r="G42" s="1383" t="s">
        <v>1</v>
      </c>
      <c r="H42" s="1383">
        <v>46615</v>
      </c>
      <c r="I42" s="1383" t="s">
        <v>1</v>
      </c>
      <c r="J42" s="1383">
        <v>36346</v>
      </c>
      <c r="K42" s="1384" t="s">
        <v>1</v>
      </c>
      <c r="L42" s="1385">
        <v>38976</v>
      </c>
      <c r="M42" s="1397" t="s">
        <v>1</v>
      </c>
      <c r="N42" s="1383">
        <v>39256</v>
      </c>
      <c r="O42" s="1398" t="s">
        <v>1</v>
      </c>
      <c r="P42" s="1399">
        <v>36678</v>
      </c>
      <c r="Q42" s="1400" t="s">
        <v>1</v>
      </c>
      <c r="R42" s="1399">
        <v>37718</v>
      </c>
      <c r="S42" s="1400" t="s">
        <v>1</v>
      </c>
      <c r="T42" s="1401">
        <v>42202</v>
      </c>
      <c r="U42" s="866" t="s">
        <v>1</v>
      </c>
      <c r="V42" s="1382">
        <v>160863</v>
      </c>
      <c r="W42" s="552" t="s">
        <v>1</v>
      </c>
      <c r="X42" s="552">
        <v>155854</v>
      </c>
    </row>
    <row r="43" spans="2:24" ht="11.1" customHeight="1">
      <c r="B43" s="148"/>
      <c r="C43" s="148"/>
      <c r="D43" s="148"/>
      <c r="E43" s="288"/>
      <c r="F43" s="300"/>
      <c r="G43" s="195"/>
      <c r="H43" s="195"/>
      <c r="I43" s="195"/>
      <c r="J43" s="195"/>
      <c r="K43" s="194"/>
      <c r="L43" s="803"/>
      <c r="M43" s="1402"/>
      <c r="N43" s="543"/>
      <c r="O43" s="149"/>
      <c r="P43" s="151"/>
      <c r="Q43" s="343"/>
      <c r="R43" s="151"/>
      <c r="S43" s="343"/>
      <c r="T43" s="921"/>
      <c r="U43" s="861"/>
      <c r="V43" s="300"/>
      <c r="W43" s="195"/>
      <c r="X43" s="195"/>
    </row>
    <row r="44" spans="2:24">
      <c r="B44" s="102" t="s">
        <v>194</v>
      </c>
      <c r="C44" s="148"/>
      <c r="D44" s="148"/>
      <c r="E44" s="288"/>
      <c r="F44" s="300"/>
      <c r="G44" s="195"/>
      <c r="H44" s="195"/>
      <c r="I44" s="195"/>
      <c r="J44" s="195"/>
      <c r="K44" s="194"/>
      <c r="L44" s="803"/>
      <c r="M44" s="1402"/>
      <c r="N44" s="543"/>
      <c r="O44" s="149"/>
      <c r="P44" s="151"/>
      <c r="Q44" s="343"/>
      <c r="R44" s="151"/>
      <c r="S44" s="343"/>
      <c r="T44" s="921"/>
      <c r="U44" s="861"/>
      <c r="V44" s="300"/>
      <c r="W44" s="195"/>
      <c r="X44" s="195"/>
    </row>
    <row r="45" spans="2:24" ht="13.5" customHeight="1">
      <c r="B45" s="102" t="s">
        <v>133</v>
      </c>
      <c r="C45" s="102" t="s">
        <v>202</v>
      </c>
      <c r="D45" s="102"/>
      <c r="E45" s="454"/>
      <c r="F45" s="676">
        <v>16553212</v>
      </c>
      <c r="G45" s="742"/>
      <c r="H45" s="742">
        <v>16528351</v>
      </c>
      <c r="I45" s="742"/>
      <c r="J45" s="742">
        <v>16517020</v>
      </c>
      <c r="K45" s="355"/>
      <c r="L45" s="1386">
        <v>16507603</v>
      </c>
      <c r="M45" s="1403"/>
      <c r="N45" s="554">
        <v>16486677</v>
      </c>
      <c r="O45" s="355"/>
      <c r="P45" s="455">
        <v>16478314</v>
      </c>
      <c r="Q45" s="343"/>
      <c r="R45" s="455">
        <v>16477456</v>
      </c>
      <c r="S45" s="343"/>
      <c r="T45" s="923">
        <v>16464170</v>
      </c>
      <c r="U45" s="867"/>
      <c r="V45" s="676">
        <v>16526676</v>
      </c>
      <c r="W45" s="742"/>
      <c r="X45" s="742">
        <v>16476721</v>
      </c>
    </row>
    <row r="46" spans="2:24" ht="13.5" customHeight="1">
      <c r="B46" s="102"/>
      <c r="C46" s="102" t="s">
        <v>203</v>
      </c>
      <c r="D46" s="102"/>
      <c r="E46" s="452"/>
      <c r="F46" s="676">
        <v>16672512</v>
      </c>
      <c r="G46" s="742"/>
      <c r="H46" s="742">
        <v>16654209</v>
      </c>
      <c r="I46" s="742"/>
      <c r="J46" s="742">
        <v>16603186</v>
      </c>
      <c r="K46" s="356"/>
      <c r="L46" s="1387">
        <v>16629832</v>
      </c>
      <c r="M46" s="1404"/>
      <c r="N46" s="555">
        <v>16625927</v>
      </c>
      <c r="O46" s="356"/>
      <c r="P46" s="244">
        <v>16570256</v>
      </c>
      <c r="Q46" s="343"/>
      <c r="R46" s="244">
        <v>16567699</v>
      </c>
      <c r="S46" s="343"/>
      <c r="T46" s="825">
        <v>16614221</v>
      </c>
      <c r="U46" s="868"/>
      <c r="V46" s="676">
        <v>16640095.320547946</v>
      </c>
      <c r="W46" s="742"/>
      <c r="X46" s="742">
        <v>16594491.868493151</v>
      </c>
    </row>
    <row r="47" spans="2:24" ht="11.1" customHeight="1">
      <c r="B47" s="102"/>
      <c r="C47" s="148"/>
      <c r="D47" s="148"/>
      <c r="E47" s="288"/>
      <c r="F47" s="300"/>
      <c r="G47" s="195"/>
      <c r="H47" s="195"/>
      <c r="I47" s="195"/>
      <c r="J47" s="195"/>
      <c r="K47" s="194"/>
      <c r="L47" s="803"/>
      <c r="M47" s="1402"/>
      <c r="N47" s="543"/>
      <c r="O47" s="149"/>
      <c r="P47" s="151"/>
      <c r="Q47" s="343"/>
      <c r="R47" s="151"/>
      <c r="S47" s="343"/>
      <c r="T47" s="921"/>
      <c r="U47" s="861"/>
      <c r="V47" s="300"/>
      <c r="W47" s="195"/>
      <c r="X47" s="195"/>
    </row>
    <row r="48" spans="2:24" ht="13.5" customHeight="1">
      <c r="B48" s="1654" t="s">
        <v>340</v>
      </c>
      <c r="C48" s="1654"/>
      <c r="D48" s="148"/>
      <c r="E48" s="288" t="s">
        <v>82</v>
      </c>
      <c r="F48" s="346"/>
      <c r="G48" s="190" t="s">
        <v>82</v>
      </c>
      <c r="H48" s="190"/>
      <c r="I48" s="190" t="s">
        <v>82</v>
      </c>
      <c r="J48" s="190" t="s">
        <v>82</v>
      </c>
      <c r="K48" s="194" t="s">
        <v>82</v>
      </c>
      <c r="L48" s="802" t="s">
        <v>82</v>
      </c>
      <c r="M48" s="1391" t="s">
        <v>82</v>
      </c>
      <c r="N48" s="542" t="s">
        <v>82</v>
      </c>
      <c r="O48" s="149" t="s">
        <v>82</v>
      </c>
      <c r="P48" s="1328" t="s">
        <v>82</v>
      </c>
      <c r="Q48" s="343" t="s">
        <v>82</v>
      </c>
      <c r="R48" s="1328" t="s">
        <v>82</v>
      </c>
      <c r="S48" s="343" t="s">
        <v>82</v>
      </c>
      <c r="T48" s="912" t="s">
        <v>82</v>
      </c>
      <c r="U48" s="861" t="s">
        <v>82</v>
      </c>
      <c r="V48" s="346"/>
      <c r="W48" s="190" t="s">
        <v>82</v>
      </c>
      <c r="X48" s="190"/>
    </row>
    <row r="49" spans="1:24" ht="13.5" customHeight="1">
      <c r="B49" s="134" t="s">
        <v>82</v>
      </c>
      <c r="C49" s="134" t="s">
        <v>187</v>
      </c>
      <c r="D49" s="134"/>
      <c r="E49" s="288" t="s">
        <v>1</v>
      </c>
      <c r="F49" s="353">
        <v>2.351567780319614</v>
      </c>
      <c r="G49" s="553" t="s">
        <v>1</v>
      </c>
      <c r="H49" s="553">
        <v>2.82</v>
      </c>
      <c r="I49" s="553" t="s">
        <v>1</v>
      </c>
      <c r="J49" s="553">
        <v>2.2000000000000002</v>
      </c>
      <c r="K49" s="194" t="s">
        <v>1</v>
      </c>
      <c r="L49" s="839">
        <v>2.36</v>
      </c>
      <c r="M49" s="1405" t="s">
        <v>1</v>
      </c>
      <c r="N49" s="553">
        <v>2.38</v>
      </c>
      <c r="O49" s="149" t="s">
        <v>1</v>
      </c>
      <c r="P49" s="243">
        <v>2.23</v>
      </c>
      <c r="Q49" s="343" t="s">
        <v>1</v>
      </c>
      <c r="R49" s="243">
        <v>2.29</v>
      </c>
      <c r="S49" s="343" t="s">
        <v>1</v>
      </c>
      <c r="T49" s="924">
        <v>2.56</v>
      </c>
      <c r="U49" s="861" t="s">
        <v>1</v>
      </c>
      <c r="V49" s="353">
        <v>9.7335362537512076</v>
      </c>
      <c r="W49" s="553" t="s">
        <v>1</v>
      </c>
      <c r="X49" s="553">
        <v>9.4600000000000009</v>
      </c>
    </row>
    <row r="50" spans="1:24" ht="13.5" customHeight="1" thickBot="1">
      <c r="B50" s="1142" t="s">
        <v>82</v>
      </c>
      <c r="C50" s="1142" t="s">
        <v>188</v>
      </c>
      <c r="D50" s="1142"/>
      <c r="E50" s="290" t="s">
        <v>1</v>
      </c>
      <c r="F50" s="1388">
        <v>2.3347411595805121</v>
      </c>
      <c r="G50" s="1389" t="s">
        <v>1</v>
      </c>
      <c r="H50" s="1409">
        <v>2.8</v>
      </c>
      <c r="I50" s="1389" t="s">
        <v>1</v>
      </c>
      <c r="J50" s="1389">
        <v>2.19</v>
      </c>
      <c r="K50" s="191" t="s">
        <v>1</v>
      </c>
      <c r="L50" s="1390">
        <v>2.34</v>
      </c>
      <c r="M50" s="1406" t="s">
        <v>1</v>
      </c>
      <c r="N50" s="1389">
        <v>2.36</v>
      </c>
      <c r="O50" s="165" t="s">
        <v>1</v>
      </c>
      <c r="P50" s="1407">
        <v>2.21</v>
      </c>
      <c r="Q50" s="345" t="s">
        <v>1</v>
      </c>
      <c r="R50" s="1407">
        <v>2.2799999999999998</v>
      </c>
      <c r="S50" s="345" t="s">
        <v>1</v>
      </c>
      <c r="T50" s="1408">
        <v>2.54</v>
      </c>
      <c r="U50" s="1144" t="s">
        <v>1</v>
      </c>
      <c r="V50" s="1551">
        <v>9.67</v>
      </c>
      <c r="W50" s="1143" t="s">
        <v>1</v>
      </c>
      <c r="X50" s="1143">
        <v>9.39</v>
      </c>
    </row>
    <row r="51" spans="1:24" ht="5.0999999999999996" customHeight="1">
      <c r="B51" s="134" t="s">
        <v>82</v>
      </c>
      <c r="C51" s="134" t="s">
        <v>189</v>
      </c>
      <c r="D51" s="134"/>
      <c r="E51" s="142" t="s">
        <v>82</v>
      </c>
      <c r="F51" s="142"/>
      <c r="G51" s="142"/>
      <c r="H51" s="142"/>
      <c r="I51" s="142"/>
      <c r="J51" s="142"/>
      <c r="K51" s="671"/>
      <c r="L51" s="671"/>
      <c r="M51" s="142"/>
      <c r="N51" s="142"/>
      <c r="O51" s="142" t="s">
        <v>82</v>
      </c>
      <c r="P51" s="142" t="s">
        <v>82</v>
      </c>
      <c r="Q51" s="142" t="s">
        <v>82</v>
      </c>
      <c r="R51" s="145" t="s">
        <v>82</v>
      </c>
      <c r="U51" s="142" t="s">
        <v>82</v>
      </c>
      <c r="V51" s="142" t="s">
        <v>82</v>
      </c>
      <c r="W51" s="142"/>
      <c r="X51" s="142"/>
    </row>
    <row r="52" spans="1:24" s="118" customFormat="1" ht="12.95" customHeight="1">
      <c r="A52" s="754"/>
      <c r="B52" s="283" t="s">
        <v>620</v>
      </c>
      <c r="C52" s="283"/>
      <c r="D52" s="98"/>
      <c r="E52" s="98"/>
      <c r="F52" s="98"/>
      <c r="G52" s="98"/>
      <c r="H52" s="98"/>
      <c r="I52" s="98"/>
      <c r="J52" s="98"/>
      <c r="K52" s="98"/>
      <c r="L52" s="98"/>
      <c r="M52" s="98"/>
      <c r="N52" s="98"/>
      <c r="O52" s="124"/>
      <c r="P52" s="124"/>
      <c r="Q52" s="125"/>
      <c r="R52" s="125"/>
      <c r="S52" s="126"/>
      <c r="T52" s="125"/>
      <c r="U52" s="98"/>
      <c r="V52" s="98"/>
      <c r="W52" s="98"/>
      <c r="X52" s="98"/>
    </row>
    <row r="53" spans="1:24" s="118" customFormat="1" ht="12.95" customHeight="1">
      <c r="A53" s="754"/>
      <c r="B53" s="283" t="s">
        <v>559</v>
      </c>
      <c r="C53" s="98"/>
      <c r="D53" s="98"/>
      <c r="E53" s="98"/>
      <c r="F53" s="98"/>
      <c r="G53" s="98"/>
      <c r="H53" s="98"/>
      <c r="I53" s="98"/>
      <c r="J53" s="98"/>
      <c r="K53" s="98"/>
      <c r="L53" s="98"/>
      <c r="M53" s="98"/>
      <c r="N53" s="98"/>
      <c r="O53" s="124"/>
      <c r="P53" s="124"/>
      <c r="Q53" s="125"/>
      <c r="R53" s="125"/>
      <c r="S53" s="126"/>
      <c r="T53" s="125"/>
      <c r="U53" s="98"/>
      <c r="V53" s="98"/>
      <c r="W53" s="98"/>
      <c r="X53" s="98"/>
    </row>
  </sheetData>
  <mergeCells count="19">
    <mergeCell ref="B7:C7"/>
    <mergeCell ref="U4:X4"/>
    <mergeCell ref="U5:V5"/>
    <mergeCell ref="W5:X5"/>
    <mergeCell ref="B2:P2"/>
    <mergeCell ref="B5:C5"/>
    <mergeCell ref="M4:T4"/>
    <mergeCell ref="E4:L4"/>
    <mergeCell ref="B48:C48"/>
    <mergeCell ref="B13:C13"/>
    <mergeCell ref="B20:C20"/>
    <mergeCell ref="B21:C21"/>
    <mergeCell ref="B22:C22"/>
    <mergeCell ref="B23:C23"/>
    <mergeCell ref="B29:C29"/>
    <mergeCell ref="B34:C34"/>
    <mergeCell ref="B35:C35"/>
    <mergeCell ref="B39:C39"/>
    <mergeCell ref="B30:C30"/>
  </mergeCells>
  <pageMargins left="0.7" right="0.7" top="1" bottom="0.5" header="0.5" footer="0.3"/>
  <pageSetup scale="70" orientation="landscape" r:id="rId1"/>
  <headerFooter scaleWithDoc="0">
    <oddHeader>&amp;L&amp;G</oddHeader>
    <oddFooter>&amp;C&amp;8&amp;P&amp;R&amp;8&amp;G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42"/>
  <sheetViews>
    <sheetView showGridLines="0" zoomScaleNormal="100" workbookViewId="0"/>
  </sheetViews>
  <sheetFormatPr defaultRowHeight="15"/>
  <cols>
    <col min="1" max="1" width="3.7109375" customWidth="1"/>
    <col min="2" max="2" width="28.28515625" customWidth="1"/>
    <col min="3" max="4" width="1.7109375" customWidth="1"/>
    <col min="5" max="5" width="7.85546875" bestFit="1" customWidth="1"/>
    <col min="6" max="6" width="6.85546875" bestFit="1" customWidth="1"/>
    <col min="7" max="7" width="1.7109375" customWidth="1"/>
    <col min="8" max="8" width="7.85546875" bestFit="1" customWidth="1"/>
    <col min="9" max="9" width="6.85546875" bestFit="1" customWidth="1"/>
    <col min="10" max="10" width="1.7109375" customWidth="1"/>
    <col min="11" max="11" width="7.85546875" bestFit="1" customWidth="1"/>
    <col min="12" max="12" width="6.85546875" bestFit="1" customWidth="1"/>
    <col min="13" max="13" width="1.5703125" customWidth="1"/>
    <col min="14" max="14" width="7.85546875" bestFit="1" customWidth="1"/>
    <col min="15" max="15" width="6.85546875" bestFit="1" customWidth="1"/>
    <col min="16" max="16" width="1.7109375" customWidth="1"/>
    <col min="17" max="17" width="7.85546875" bestFit="1" customWidth="1"/>
    <col min="18" max="18" width="6.85546875" bestFit="1" customWidth="1"/>
    <col min="19" max="19" width="1.7109375" customWidth="1"/>
    <col min="20" max="20" width="7.85546875" bestFit="1" customWidth="1"/>
    <col min="21" max="21" width="6.85546875" bestFit="1" customWidth="1"/>
    <col min="22" max="22" width="1.7109375" customWidth="1"/>
    <col min="23" max="23" width="7.85546875" bestFit="1" customWidth="1"/>
    <col min="24" max="24" width="6.85546875" bestFit="1" customWidth="1"/>
    <col min="25" max="25" width="1.7109375" customWidth="1"/>
    <col min="26" max="26" width="7.85546875" bestFit="1" customWidth="1"/>
    <col min="27" max="27" width="6.85546875" bestFit="1" customWidth="1"/>
    <col min="28" max="28" width="1.7109375" customWidth="1"/>
    <col min="29" max="29" width="7.85546875" bestFit="1" customWidth="1"/>
    <col min="30" max="30" width="6.85546875" bestFit="1" customWidth="1"/>
    <col min="31" max="31" width="1.7109375" customWidth="1"/>
    <col min="32" max="32" width="7.85546875" bestFit="1" customWidth="1"/>
    <col min="33" max="33" width="6.85546875" bestFit="1" customWidth="1"/>
  </cols>
  <sheetData>
    <row r="1" spans="2:33" ht="11.25" customHeight="1"/>
    <row r="2" spans="2:33">
      <c r="B2" s="1652" t="s">
        <v>227</v>
      </c>
      <c r="C2" s="1652"/>
      <c r="D2" s="1652"/>
      <c r="E2" s="1652"/>
      <c r="F2" s="1652"/>
      <c r="G2" s="1652"/>
      <c r="H2" s="1652"/>
      <c r="I2" s="1652"/>
      <c r="J2" s="1652"/>
      <c r="K2" s="1652"/>
      <c r="L2" s="1652"/>
      <c r="M2" s="1652"/>
      <c r="N2" s="1652"/>
      <c r="O2" s="1652"/>
      <c r="P2" s="1652"/>
      <c r="Q2" s="1652"/>
      <c r="R2" s="1652"/>
      <c r="S2" s="1652"/>
      <c r="T2" s="1652"/>
    </row>
    <row r="3" spans="2:33" ht="5.0999999999999996" customHeight="1">
      <c r="B3" s="157" t="s">
        <v>195</v>
      </c>
      <c r="C3" s="157" t="s">
        <v>82</v>
      </c>
      <c r="D3" s="157" t="s">
        <v>82</v>
      </c>
      <c r="E3" s="157"/>
      <c r="F3" s="157"/>
      <c r="G3" s="157"/>
      <c r="H3" s="157"/>
      <c r="I3" s="157"/>
      <c r="J3" s="157"/>
      <c r="K3" s="157"/>
      <c r="L3" s="157"/>
      <c r="M3" s="157"/>
      <c r="N3" s="157"/>
      <c r="O3" s="157"/>
      <c r="P3" s="157"/>
      <c r="Q3" s="157"/>
      <c r="R3" s="157"/>
      <c r="S3" s="157" t="s">
        <v>82</v>
      </c>
      <c r="T3" s="157" t="s">
        <v>82</v>
      </c>
      <c r="U3" s="157" t="s">
        <v>195</v>
      </c>
      <c r="V3" s="157" t="s">
        <v>82</v>
      </c>
      <c r="W3" s="157" t="s">
        <v>82</v>
      </c>
      <c r="X3" s="157" t="s">
        <v>195</v>
      </c>
      <c r="Y3" s="157" t="s">
        <v>82</v>
      </c>
      <c r="Z3" s="157" t="s">
        <v>82</v>
      </c>
      <c r="AA3" s="157" t="s">
        <v>195</v>
      </c>
      <c r="AB3" s="157" t="s">
        <v>82</v>
      </c>
      <c r="AC3" s="157"/>
      <c r="AD3" s="157"/>
      <c r="AE3" s="157"/>
      <c r="AF3" s="157"/>
      <c r="AG3" s="157"/>
    </row>
    <row r="4" spans="2:33">
      <c r="B4" s="984" t="s">
        <v>413</v>
      </c>
      <c r="C4" s="984" t="s">
        <v>82</v>
      </c>
      <c r="D4" s="1676" t="s">
        <v>354</v>
      </c>
      <c r="E4" s="1676"/>
      <c r="F4" s="1676"/>
      <c r="G4" s="1676"/>
      <c r="H4" s="1676"/>
      <c r="I4" s="1676"/>
      <c r="J4" s="1676"/>
      <c r="K4" s="1676"/>
      <c r="L4" s="1676"/>
      <c r="M4" s="1676"/>
      <c r="N4" s="1676"/>
      <c r="O4" s="1677"/>
      <c r="P4" s="1673" t="s">
        <v>339</v>
      </c>
      <c r="Q4" s="1674"/>
      <c r="R4" s="1674"/>
      <c r="S4" s="1674"/>
      <c r="T4" s="1674"/>
      <c r="U4" s="1674"/>
      <c r="V4" s="1674"/>
      <c r="W4" s="1674"/>
      <c r="X4" s="1674"/>
      <c r="Y4" s="1674"/>
      <c r="Z4" s="1674"/>
      <c r="AA4" s="1675"/>
      <c r="AB4" s="1678" t="s">
        <v>399</v>
      </c>
      <c r="AC4" s="1676"/>
      <c r="AD4" s="1676"/>
      <c r="AE4" s="1676"/>
      <c r="AF4" s="1676"/>
      <c r="AG4" s="1676"/>
    </row>
    <row r="5" spans="2:33" s="80" customFormat="1" ht="12.95" customHeight="1">
      <c r="B5" s="985" t="s">
        <v>413</v>
      </c>
      <c r="C5" s="986" t="s">
        <v>82</v>
      </c>
      <c r="D5" s="1419"/>
      <c r="E5" s="1419"/>
      <c r="F5" s="1339" t="s">
        <v>139</v>
      </c>
      <c r="G5" s="1340"/>
      <c r="H5" s="1340"/>
      <c r="I5" s="1420" t="s">
        <v>121</v>
      </c>
      <c r="J5" s="1421"/>
      <c r="K5" s="1421"/>
      <c r="L5" s="1340" t="s">
        <v>138</v>
      </c>
      <c r="M5" s="1340"/>
      <c r="N5" s="1340"/>
      <c r="O5" s="1344" t="s">
        <v>137</v>
      </c>
      <c r="P5" s="1341"/>
      <c r="Q5" s="1340"/>
      <c r="R5" s="1340" t="s">
        <v>139</v>
      </c>
      <c r="S5" s="1340"/>
      <c r="T5" s="1340"/>
      <c r="U5" s="1340" t="s">
        <v>121</v>
      </c>
      <c r="V5" s="1340"/>
      <c r="W5" s="1340"/>
      <c r="X5" s="1336" t="s">
        <v>138</v>
      </c>
      <c r="Y5" s="1336"/>
      <c r="Z5" s="1336"/>
      <c r="AA5" s="1337" t="s">
        <v>137</v>
      </c>
      <c r="AB5" s="1679" t="s">
        <v>354</v>
      </c>
      <c r="AC5" s="1680"/>
      <c r="AD5" s="1680"/>
      <c r="AE5" s="1681">
        <v>2017</v>
      </c>
      <c r="AF5" s="1681"/>
      <c r="AG5" s="1681"/>
    </row>
    <row r="6" spans="2:33" s="24" customFormat="1" ht="12.95" customHeight="1">
      <c r="B6" s="987" t="s">
        <v>413</v>
      </c>
      <c r="C6" s="988" t="s">
        <v>82</v>
      </c>
      <c r="D6" s="1316"/>
      <c r="E6" s="1316" t="s">
        <v>197</v>
      </c>
      <c r="F6" s="1349" t="s">
        <v>414</v>
      </c>
      <c r="G6" s="1343"/>
      <c r="H6" s="1343" t="s">
        <v>197</v>
      </c>
      <c r="I6" s="1343" t="s">
        <v>304</v>
      </c>
      <c r="J6" s="1343"/>
      <c r="K6" s="1343" t="s">
        <v>197</v>
      </c>
      <c r="L6" s="1343" t="s">
        <v>304</v>
      </c>
      <c r="M6" s="1672" t="s">
        <v>197</v>
      </c>
      <c r="N6" s="1672"/>
      <c r="O6" s="991" t="s">
        <v>415</v>
      </c>
      <c r="P6" s="1342"/>
      <c r="Q6" s="1343" t="s">
        <v>197</v>
      </c>
      <c r="R6" s="1343" t="s">
        <v>304</v>
      </c>
      <c r="S6" s="1670" t="s">
        <v>197</v>
      </c>
      <c r="T6" s="1670"/>
      <c r="U6" s="1338" t="s">
        <v>304</v>
      </c>
      <c r="V6" s="1671" t="s">
        <v>197</v>
      </c>
      <c r="W6" s="1671"/>
      <c r="X6" s="1338" t="s">
        <v>304</v>
      </c>
      <c r="Y6" s="1670" t="s">
        <v>197</v>
      </c>
      <c r="Z6" s="1670"/>
      <c r="AA6" s="992" t="s">
        <v>414</v>
      </c>
      <c r="AB6" s="1682" t="s">
        <v>197</v>
      </c>
      <c r="AC6" s="1683"/>
      <c r="AD6" s="989" t="s">
        <v>414</v>
      </c>
      <c r="AE6" s="990"/>
      <c r="AF6" s="990" t="s">
        <v>197</v>
      </c>
      <c r="AG6" s="990" t="s">
        <v>304</v>
      </c>
    </row>
    <row r="7" spans="2:33" ht="15" customHeight="1">
      <c r="B7" s="993" t="s">
        <v>416</v>
      </c>
      <c r="C7" s="994" t="s">
        <v>82</v>
      </c>
      <c r="D7" s="1317"/>
      <c r="E7" s="1317" t="s">
        <v>319</v>
      </c>
      <c r="F7" s="1345" t="s">
        <v>417</v>
      </c>
      <c r="G7" s="1348"/>
      <c r="H7" s="1348" t="s">
        <v>319</v>
      </c>
      <c r="I7" s="1348" t="s">
        <v>418</v>
      </c>
      <c r="J7" s="1348"/>
      <c r="K7" s="1348" t="s">
        <v>319</v>
      </c>
      <c r="L7" s="1348" t="s">
        <v>418</v>
      </c>
      <c r="M7" s="1669" t="s">
        <v>319</v>
      </c>
      <c r="N7" s="1669"/>
      <c r="O7" s="997" t="s">
        <v>418</v>
      </c>
      <c r="P7" s="1347"/>
      <c r="Q7" s="1348" t="s">
        <v>319</v>
      </c>
      <c r="R7" s="1346" t="s">
        <v>418</v>
      </c>
      <c r="S7" s="1668" t="s">
        <v>319</v>
      </c>
      <c r="T7" s="1668"/>
      <c r="U7" s="1346" t="s">
        <v>418</v>
      </c>
      <c r="V7" s="1668" t="s">
        <v>319</v>
      </c>
      <c r="W7" s="1668"/>
      <c r="X7" s="1346" t="s">
        <v>418</v>
      </c>
      <c r="Y7" s="1668" t="s">
        <v>319</v>
      </c>
      <c r="Z7" s="1668"/>
      <c r="AA7" s="998" t="s">
        <v>418</v>
      </c>
      <c r="AB7" s="1684" t="s">
        <v>319</v>
      </c>
      <c r="AC7" s="1685"/>
      <c r="AD7" s="995" t="s">
        <v>417</v>
      </c>
      <c r="AE7" s="996"/>
      <c r="AF7" s="996" t="s">
        <v>319</v>
      </c>
      <c r="AG7" s="996" t="s">
        <v>418</v>
      </c>
    </row>
    <row r="8" spans="2:33" ht="5.0999999999999996" customHeight="1">
      <c r="B8" s="999"/>
      <c r="C8" s="994"/>
      <c r="D8" s="1000"/>
      <c r="E8" s="1000"/>
      <c r="F8" s="1000"/>
      <c r="G8" s="1001"/>
      <c r="H8" s="1001"/>
      <c r="I8" s="1001"/>
      <c r="J8" s="1001"/>
      <c r="K8" s="1001"/>
      <c r="L8" s="1001"/>
      <c r="M8" s="1001"/>
      <c r="N8" s="1001"/>
      <c r="O8" s="1002"/>
      <c r="P8" s="1003"/>
      <c r="Q8" s="1001"/>
      <c r="R8" s="1001"/>
      <c r="S8" s="1004"/>
      <c r="T8" s="1004"/>
      <c r="U8" s="1004"/>
      <c r="V8" s="1004"/>
      <c r="W8" s="1004"/>
      <c r="X8" s="1004"/>
      <c r="Y8" s="1004"/>
      <c r="Z8" s="1004"/>
      <c r="AA8" s="1005"/>
      <c r="AB8" s="1006"/>
      <c r="AC8" s="1000"/>
      <c r="AD8" s="1000"/>
      <c r="AE8" s="1001"/>
      <c r="AF8" s="1001"/>
      <c r="AG8" s="1001"/>
    </row>
    <row r="9" spans="2:33" ht="15" customHeight="1">
      <c r="B9" s="1007" t="s">
        <v>419</v>
      </c>
      <c r="C9" s="1007" t="s">
        <v>82</v>
      </c>
      <c r="D9" s="1008" t="s">
        <v>82</v>
      </c>
      <c r="E9" s="1008"/>
      <c r="F9" s="1008"/>
      <c r="G9" s="1009" t="s">
        <v>82</v>
      </c>
      <c r="H9" s="1009"/>
      <c r="I9" s="1009"/>
      <c r="J9" s="1009" t="s">
        <v>82</v>
      </c>
      <c r="K9" s="1009"/>
      <c r="L9" s="1009"/>
      <c r="M9" s="1009" t="s">
        <v>82</v>
      </c>
      <c r="N9" s="1009"/>
      <c r="O9" s="1010"/>
      <c r="P9" s="1011" t="s">
        <v>82</v>
      </c>
      <c r="Q9" s="1009"/>
      <c r="R9" s="1009"/>
      <c r="S9" s="999" t="s">
        <v>82</v>
      </c>
      <c r="T9" s="999"/>
      <c r="U9" s="999" t="s">
        <v>420</v>
      </c>
      <c r="V9" s="999" t="s">
        <v>420</v>
      </c>
      <c r="W9" s="999" t="s">
        <v>420</v>
      </c>
      <c r="X9" s="999" t="s">
        <v>420</v>
      </c>
      <c r="Y9" s="999" t="s">
        <v>420</v>
      </c>
      <c r="Z9" s="999" t="s">
        <v>420</v>
      </c>
      <c r="AA9" s="1012" t="s">
        <v>420</v>
      </c>
      <c r="AB9" s="1013" t="s">
        <v>82</v>
      </c>
      <c r="AC9" s="1008"/>
      <c r="AD9" s="1008"/>
      <c r="AE9" s="1009" t="s">
        <v>82</v>
      </c>
      <c r="AF9" s="1009"/>
      <c r="AG9" s="1009"/>
    </row>
    <row r="10" spans="2:33" ht="15" customHeight="1">
      <c r="B10" s="1014" t="s">
        <v>421</v>
      </c>
      <c r="C10" s="1015" t="s">
        <v>82</v>
      </c>
      <c r="D10" s="1000" t="s">
        <v>82</v>
      </c>
      <c r="E10" s="1000"/>
      <c r="F10" s="1008"/>
      <c r="G10" s="1009" t="s">
        <v>82</v>
      </c>
      <c r="H10" s="1009"/>
      <c r="I10" s="1009"/>
      <c r="J10" s="1009" t="s">
        <v>82</v>
      </c>
      <c r="K10" s="1009"/>
      <c r="L10" s="1009"/>
      <c r="M10" s="1001" t="s">
        <v>82</v>
      </c>
      <c r="N10" s="1001"/>
      <c r="O10" s="1010"/>
      <c r="P10" s="1011" t="s">
        <v>82</v>
      </c>
      <c r="Q10" s="1009"/>
      <c r="R10" s="1009"/>
      <c r="S10" s="1004" t="s">
        <v>82</v>
      </c>
      <c r="T10" s="1004"/>
      <c r="U10" s="1004" t="s">
        <v>420</v>
      </c>
      <c r="V10" s="1004" t="s">
        <v>420</v>
      </c>
      <c r="W10" s="1004" t="s">
        <v>420</v>
      </c>
      <c r="X10" s="1004" t="s">
        <v>420</v>
      </c>
      <c r="Y10" s="1004" t="s">
        <v>420</v>
      </c>
      <c r="Z10" s="1004" t="s">
        <v>420</v>
      </c>
      <c r="AA10" s="1005" t="s">
        <v>420</v>
      </c>
      <c r="AB10" s="1006" t="s">
        <v>82</v>
      </c>
      <c r="AC10" s="1000"/>
      <c r="AD10" s="1008"/>
      <c r="AE10" s="1009" t="s">
        <v>82</v>
      </c>
      <c r="AF10" s="1009"/>
      <c r="AG10" s="1009"/>
    </row>
    <row r="11" spans="2:33" ht="15" customHeight="1">
      <c r="B11" s="984" t="s">
        <v>422</v>
      </c>
      <c r="C11" s="1015" t="s">
        <v>82</v>
      </c>
      <c r="D11" s="1000" t="s">
        <v>1</v>
      </c>
      <c r="E11" s="1016">
        <v>175905</v>
      </c>
      <c r="F11" s="1017">
        <v>4.99E-2</v>
      </c>
      <c r="G11" s="1001" t="s">
        <v>1</v>
      </c>
      <c r="H11" s="1018">
        <v>164775</v>
      </c>
      <c r="I11" s="1019">
        <v>4.8899999999999999E-2</v>
      </c>
      <c r="J11" s="1001" t="s">
        <v>1</v>
      </c>
      <c r="K11" s="1018">
        <v>153523</v>
      </c>
      <c r="L11" s="1019">
        <v>4.7800000000000002E-2</v>
      </c>
      <c r="M11" s="1001" t="s">
        <v>1</v>
      </c>
      <c r="N11" s="1018">
        <v>143115</v>
      </c>
      <c r="O11" s="1020">
        <v>4.6600000000000003E-2</v>
      </c>
      <c r="P11" s="1003" t="s">
        <v>1</v>
      </c>
      <c r="Q11" s="1021">
        <v>139630</v>
      </c>
      <c r="R11" s="1022">
        <v>4.6199999999999998E-2</v>
      </c>
      <c r="S11" s="1004" t="s">
        <v>1</v>
      </c>
      <c r="T11" s="1021">
        <v>129372</v>
      </c>
      <c r="U11" s="1022">
        <v>4.4699999999999997E-2</v>
      </c>
      <c r="V11" s="1004" t="s">
        <v>1</v>
      </c>
      <c r="W11" s="1021">
        <v>125670</v>
      </c>
      <c r="X11" s="1423">
        <v>4.4600000000000001E-2</v>
      </c>
      <c r="Y11" s="1004" t="s">
        <v>1</v>
      </c>
      <c r="Z11" s="1021">
        <v>121892</v>
      </c>
      <c r="AA11" s="1023">
        <v>4.5499999999999999E-2</v>
      </c>
      <c r="AB11" s="1006" t="s">
        <v>1</v>
      </c>
      <c r="AC11" s="1016">
        <v>637318</v>
      </c>
      <c r="AD11" s="1017">
        <v>4.8399999999999999E-2</v>
      </c>
      <c r="AE11" s="1001" t="s">
        <v>1</v>
      </c>
      <c r="AF11" s="1018">
        <v>516564</v>
      </c>
      <c r="AG11" s="1019">
        <v>4.5239145745533706E-2</v>
      </c>
    </row>
    <row r="12" spans="2:33" ht="15" customHeight="1">
      <c r="B12" s="984" t="s">
        <v>423</v>
      </c>
      <c r="C12" s="1015" t="s">
        <v>82</v>
      </c>
      <c r="D12" s="1000" t="s">
        <v>82</v>
      </c>
      <c r="E12" s="1016">
        <v>3331</v>
      </c>
      <c r="F12" s="1017">
        <v>1.5599999999999999E-2</v>
      </c>
      <c r="G12" s="1001" t="s">
        <v>82</v>
      </c>
      <c r="H12" s="1018">
        <v>3475</v>
      </c>
      <c r="I12" s="1019">
        <v>1.4999999999999999E-2</v>
      </c>
      <c r="J12" s="1001" t="s">
        <v>82</v>
      </c>
      <c r="K12" s="1018">
        <v>2660</v>
      </c>
      <c r="L12" s="1019">
        <v>1.17E-2</v>
      </c>
      <c r="M12" s="1001" t="s">
        <v>82</v>
      </c>
      <c r="N12" s="1018">
        <v>2536</v>
      </c>
      <c r="O12" s="1020">
        <v>1.12E-2</v>
      </c>
      <c r="P12" s="1003" t="s">
        <v>82</v>
      </c>
      <c r="Q12" s="1021">
        <v>2322</v>
      </c>
      <c r="R12" s="1022">
        <v>1.0500000000000001E-2</v>
      </c>
      <c r="S12" s="1004" t="s">
        <v>82</v>
      </c>
      <c r="T12" s="1021">
        <v>2089</v>
      </c>
      <c r="U12" s="1022">
        <v>9.2999999999999992E-3</v>
      </c>
      <c r="V12" s="1004" t="s">
        <v>82</v>
      </c>
      <c r="W12" s="1021">
        <v>1397</v>
      </c>
      <c r="X12" s="1423">
        <v>7.4000000000000003E-3</v>
      </c>
      <c r="Y12" s="1004" t="s">
        <v>82</v>
      </c>
      <c r="Z12" s="1021">
        <v>1604</v>
      </c>
      <c r="AA12" s="1023">
        <v>8.3999999999999995E-3</v>
      </c>
      <c r="AB12" s="1006" t="s">
        <v>82</v>
      </c>
      <c r="AC12" s="1016">
        <v>12001</v>
      </c>
      <c r="AD12" s="1017">
        <v>1.3299999999999999E-2</v>
      </c>
      <c r="AE12" s="1001" t="s">
        <v>82</v>
      </c>
      <c r="AF12" s="1018">
        <v>7412</v>
      </c>
      <c r="AG12" s="1019">
        <v>8.9936175892445461E-3</v>
      </c>
    </row>
    <row r="13" spans="2:33" ht="15" customHeight="1">
      <c r="B13" s="1024" t="s">
        <v>424</v>
      </c>
      <c r="C13" s="1015" t="s">
        <v>82</v>
      </c>
      <c r="D13" s="1025" t="s">
        <v>82</v>
      </c>
      <c r="E13" s="1016">
        <v>2204</v>
      </c>
      <c r="F13" s="1026">
        <v>5.96E-2</v>
      </c>
      <c r="G13" s="1027" t="s">
        <v>82</v>
      </c>
      <c r="H13" s="1028">
        <v>2058</v>
      </c>
      <c r="I13" s="1029">
        <v>5.6099999999999997E-2</v>
      </c>
      <c r="J13" s="1027" t="s">
        <v>82</v>
      </c>
      <c r="K13" s="1028">
        <v>2052</v>
      </c>
      <c r="L13" s="1029">
        <v>5.8000000000000003E-2</v>
      </c>
      <c r="M13" s="1027" t="s">
        <v>82</v>
      </c>
      <c r="N13" s="1028">
        <v>1419</v>
      </c>
      <c r="O13" s="1030">
        <v>5.5199999999999999E-2</v>
      </c>
      <c r="P13" s="1031" t="s">
        <v>82</v>
      </c>
      <c r="Q13" s="1032">
        <v>1300</v>
      </c>
      <c r="R13" s="1033">
        <v>5.3900000000000003E-2</v>
      </c>
      <c r="S13" s="1034" t="s">
        <v>82</v>
      </c>
      <c r="T13" s="1032">
        <v>1402</v>
      </c>
      <c r="U13" s="1033">
        <v>5.9200000000000003E-2</v>
      </c>
      <c r="V13" s="1034" t="s">
        <v>82</v>
      </c>
      <c r="W13" s="1032">
        <v>1430</v>
      </c>
      <c r="X13" s="1424">
        <v>5.8599999999999999E-2</v>
      </c>
      <c r="Y13" s="1034" t="s">
        <v>82</v>
      </c>
      <c r="Z13" s="1032">
        <v>1828</v>
      </c>
      <c r="AA13" s="1035">
        <v>6.4299999999999996E-2</v>
      </c>
      <c r="AB13" s="1036" t="s">
        <v>82</v>
      </c>
      <c r="AC13" s="1016">
        <v>7733</v>
      </c>
      <c r="AD13" s="1026">
        <v>5.74E-2</v>
      </c>
      <c r="AE13" s="1027" t="s">
        <v>82</v>
      </c>
      <c r="AF13" s="1028">
        <v>5959</v>
      </c>
      <c r="AG13" s="1029">
        <v>5.9170481287670419E-2</v>
      </c>
    </row>
    <row r="14" spans="2:33" ht="15" customHeight="1">
      <c r="B14" s="1037" t="s">
        <v>413</v>
      </c>
      <c r="C14" s="1015" t="s">
        <v>82</v>
      </c>
      <c r="D14" s="1038" t="s">
        <v>82</v>
      </c>
      <c r="E14" s="1039">
        <v>181440</v>
      </c>
      <c r="F14" s="1040">
        <v>4.8099999999999997E-2</v>
      </c>
      <c r="G14" s="1041" t="s">
        <v>82</v>
      </c>
      <c r="H14" s="1042">
        <v>170308</v>
      </c>
      <c r="I14" s="1043">
        <v>4.6800000000000001E-2</v>
      </c>
      <c r="J14" s="1041" t="s">
        <v>82</v>
      </c>
      <c r="K14" s="1042">
        <v>158235</v>
      </c>
      <c r="L14" s="1043">
        <v>4.5600000000000002E-2</v>
      </c>
      <c r="M14" s="1041" t="s">
        <v>82</v>
      </c>
      <c r="N14" s="1042">
        <v>147070</v>
      </c>
      <c r="O14" s="1044">
        <v>4.4200000000000003E-2</v>
      </c>
      <c r="P14" s="1425" t="s">
        <v>82</v>
      </c>
      <c r="Q14" s="1045">
        <v>143252</v>
      </c>
      <c r="R14" s="1046">
        <v>4.3799999999999999E-2</v>
      </c>
      <c r="S14" s="1047" t="s">
        <v>82</v>
      </c>
      <c r="T14" s="1045">
        <v>132863</v>
      </c>
      <c r="U14" s="1046">
        <v>4.2299999999999997E-2</v>
      </c>
      <c r="V14" s="1047" t="s">
        <v>82</v>
      </c>
      <c r="W14" s="1045">
        <v>128497</v>
      </c>
      <c r="X14" s="1426">
        <v>4.24E-2</v>
      </c>
      <c r="Y14" s="1047" t="s">
        <v>82</v>
      </c>
      <c r="Z14" s="1045">
        <v>125324</v>
      </c>
      <c r="AA14" s="1048">
        <v>4.3200000000000002E-2</v>
      </c>
      <c r="AB14" s="1049" t="s">
        <v>82</v>
      </c>
      <c r="AC14" s="1039">
        <v>657052</v>
      </c>
      <c r="AD14" s="1040">
        <v>4.6300000000000001E-2</v>
      </c>
      <c r="AE14" s="1041" t="s">
        <v>82</v>
      </c>
      <c r="AF14" s="1042">
        <v>529935</v>
      </c>
      <c r="AG14" s="1043">
        <v>4.2932775149600588E-2</v>
      </c>
    </row>
    <row r="15" spans="2:33" ht="15" customHeight="1">
      <c r="B15" s="1014" t="s">
        <v>425</v>
      </c>
      <c r="C15" s="1015" t="s">
        <v>82</v>
      </c>
      <c r="D15" s="1000" t="s">
        <v>82</v>
      </c>
      <c r="E15" s="1050"/>
      <c r="F15" s="1051"/>
      <c r="G15" s="1001" t="s">
        <v>82</v>
      </c>
      <c r="H15" s="1052"/>
      <c r="I15" s="1053"/>
      <c r="J15" s="1001" t="s">
        <v>82</v>
      </c>
      <c r="K15" s="1052"/>
      <c r="L15" s="1053"/>
      <c r="M15" s="1001" t="s">
        <v>82</v>
      </c>
      <c r="N15" s="1052"/>
      <c r="O15" s="1054"/>
      <c r="P15" s="1003" t="s">
        <v>82</v>
      </c>
      <c r="Q15" s="1055"/>
      <c r="R15" s="1056"/>
      <c r="S15" s="1004" t="s">
        <v>82</v>
      </c>
      <c r="T15" s="1055"/>
      <c r="U15" s="1056"/>
      <c r="V15" s="1004" t="s">
        <v>82</v>
      </c>
      <c r="W15" s="1055"/>
      <c r="X15" s="999"/>
      <c r="Y15" s="1004" t="s">
        <v>82</v>
      </c>
      <c r="Z15" s="1055"/>
      <c r="AA15" s="1057"/>
      <c r="AB15" s="1006" t="s">
        <v>82</v>
      </c>
      <c r="AC15" s="1050"/>
      <c r="AD15" s="1051"/>
      <c r="AE15" s="1001" t="s">
        <v>82</v>
      </c>
      <c r="AF15" s="1052"/>
      <c r="AG15" s="1053"/>
    </row>
    <row r="16" spans="2:33" ht="15" customHeight="1">
      <c r="B16" s="984" t="s">
        <v>295</v>
      </c>
      <c r="C16" s="1015" t="s">
        <v>82</v>
      </c>
      <c r="D16" s="1000" t="s">
        <v>82</v>
      </c>
      <c r="E16" s="1058">
        <v>77017</v>
      </c>
      <c r="F16" s="1017">
        <v>2.52E-2</v>
      </c>
      <c r="G16" s="1001" t="s">
        <v>82</v>
      </c>
      <c r="H16" s="1018">
        <v>69909</v>
      </c>
      <c r="I16" s="1019">
        <v>2.3800000000000002E-2</v>
      </c>
      <c r="J16" s="1001" t="s">
        <v>82</v>
      </c>
      <c r="K16" s="1018">
        <v>62479</v>
      </c>
      <c r="L16" s="1019">
        <v>2.24E-2</v>
      </c>
      <c r="M16" s="1001" t="s">
        <v>82</v>
      </c>
      <c r="N16" s="1018">
        <v>56338</v>
      </c>
      <c r="O16" s="1020">
        <v>2.1499999999999998E-2</v>
      </c>
      <c r="P16" s="1003" t="s">
        <v>82</v>
      </c>
      <c r="Q16" s="1021">
        <v>53471</v>
      </c>
      <c r="R16" s="1022">
        <v>2.07E-2</v>
      </c>
      <c r="S16" s="1004" t="s">
        <v>82</v>
      </c>
      <c r="T16" s="1021">
        <v>50516</v>
      </c>
      <c r="U16" s="1022">
        <v>2.06E-2</v>
      </c>
      <c r="V16" s="1004" t="s">
        <v>82</v>
      </c>
      <c r="W16" s="1021">
        <v>46246</v>
      </c>
      <c r="X16" s="1423">
        <v>1.9800000000000002E-2</v>
      </c>
      <c r="Y16" s="1004" t="s">
        <v>82</v>
      </c>
      <c r="Z16" s="1021">
        <v>43101</v>
      </c>
      <c r="AA16" s="1023">
        <v>1.9800000000000002E-2</v>
      </c>
      <c r="AB16" s="1006" t="s">
        <v>82</v>
      </c>
      <c r="AC16" s="1058">
        <v>265744</v>
      </c>
      <c r="AD16" s="1017">
        <v>2.3300000000000001E-2</v>
      </c>
      <c r="AE16" s="1001" t="s">
        <v>82</v>
      </c>
      <c r="AF16" s="1018">
        <v>193333</v>
      </c>
      <c r="AG16" s="1019">
        <v>2.0246317825499828E-2</v>
      </c>
    </row>
    <row r="17" spans="2:33" ht="15" customHeight="1">
      <c r="B17" s="984" t="s">
        <v>426</v>
      </c>
      <c r="C17" s="1015"/>
      <c r="D17" s="1000"/>
      <c r="E17" s="1058">
        <v>2273</v>
      </c>
      <c r="F17" s="1017" t="s">
        <v>76</v>
      </c>
      <c r="G17" s="1001"/>
      <c r="H17" s="1018">
        <v>2289</v>
      </c>
      <c r="I17" s="1059" t="s">
        <v>76</v>
      </c>
      <c r="J17" s="1001"/>
      <c r="K17" s="1018">
        <v>10999</v>
      </c>
      <c r="L17" s="1059" t="s">
        <v>76</v>
      </c>
      <c r="M17" s="1001"/>
      <c r="N17" s="1018">
        <v>5293</v>
      </c>
      <c r="O17" s="1060" t="s">
        <v>76</v>
      </c>
      <c r="P17" s="1003"/>
      <c r="Q17" s="1021">
        <v>5336</v>
      </c>
      <c r="R17" s="1061" t="s">
        <v>76</v>
      </c>
      <c r="S17" s="1004"/>
      <c r="T17" s="1062">
        <v>5425</v>
      </c>
      <c r="U17" s="1061" t="s">
        <v>76</v>
      </c>
      <c r="V17" s="1004"/>
      <c r="W17" s="1062">
        <v>1378</v>
      </c>
      <c r="X17" s="1423" t="s">
        <v>76</v>
      </c>
      <c r="Y17" s="1004"/>
      <c r="Z17" s="1062">
        <v>0</v>
      </c>
      <c r="AA17" s="1423" t="s">
        <v>76</v>
      </c>
      <c r="AB17" s="1006"/>
      <c r="AC17" s="1058">
        <v>20853</v>
      </c>
      <c r="AD17" s="1017" t="s">
        <v>76</v>
      </c>
      <c r="AE17" s="1001"/>
      <c r="AF17" s="1018">
        <v>12139</v>
      </c>
      <c r="AG17" s="1063" t="s">
        <v>76</v>
      </c>
    </row>
    <row r="18" spans="2:33" ht="15" customHeight="1">
      <c r="B18" s="984" t="s">
        <v>296</v>
      </c>
      <c r="C18" s="1015" t="s">
        <v>82</v>
      </c>
      <c r="D18" s="1000" t="s">
        <v>82</v>
      </c>
      <c r="E18" s="1064" t="s">
        <v>554</v>
      </c>
      <c r="F18" s="1017" t="s">
        <v>76</v>
      </c>
      <c r="G18" s="1001" t="s">
        <v>82</v>
      </c>
      <c r="H18" s="1062" t="s">
        <v>470</v>
      </c>
      <c r="I18" s="1019" t="s">
        <v>76</v>
      </c>
      <c r="J18" s="1001" t="s">
        <v>82</v>
      </c>
      <c r="K18" s="1062">
        <v>0</v>
      </c>
      <c r="L18" s="1019" t="s">
        <v>76</v>
      </c>
      <c r="M18" s="1001" t="s">
        <v>82</v>
      </c>
      <c r="N18" s="1062">
        <v>0</v>
      </c>
      <c r="O18" s="1422" t="s">
        <v>76</v>
      </c>
      <c r="P18" s="1003" t="s">
        <v>82</v>
      </c>
      <c r="Q18" s="1021">
        <v>229</v>
      </c>
      <c r="R18" s="1061">
        <v>7.22E-2</v>
      </c>
      <c r="S18" s="1004" t="s">
        <v>82</v>
      </c>
      <c r="T18" s="1062">
        <v>950</v>
      </c>
      <c r="U18" s="1061">
        <v>5.8000000000000003E-2</v>
      </c>
      <c r="V18" s="1004" t="s">
        <v>82</v>
      </c>
      <c r="W18" s="1062">
        <v>950</v>
      </c>
      <c r="X18" s="1423">
        <v>5.8599999999999999E-2</v>
      </c>
      <c r="Y18" s="1004" t="s">
        <v>82</v>
      </c>
      <c r="Z18" s="1062">
        <v>950</v>
      </c>
      <c r="AA18" s="1023">
        <v>5.9299999999999999E-2</v>
      </c>
      <c r="AB18" s="1006" t="s">
        <v>82</v>
      </c>
      <c r="AC18" s="1064" t="s">
        <v>555</v>
      </c>
      <c r="AD18" s="1017" t="s">
        <v>76</v>
      </c>
      <c r="AE18" s="1001" t="s">
        <v>82</v>
      </c>
      <c r="AF18" s="1018">
        <v>3079</v>
      </c>
      <c r="AG18" s="1019">
        <v>5.9331342133153483E-2</v>
      </c>
    </row>
    <row r="19" spans="2:33" ht="15" customHeight="1">
      <c r="B19" s="1024" t="s">
        <v>427</v>
      </c>
      <c r="C19" s="1015" t="s">
        <v>82</v>
      </c>
      <c r="D19" s="1025" t="s">
        <v>82</v>
      </c>
      <c r="E19" s="1058">
        <v>10384</v>
      </c>
      <c r="F19" s="1026">
        <v>2.5999999999999999E-2</v>
      </c>
      <c r="G19" s="1027" t="s">
        <v>82</v>
      </c>
      <c r="H19" s="1028">
        <v>8757</v>
      </c>
      <c r="I19" s="1029">
        <v>2.3199999999999998E-2</v>
      </c>
      <c r="J19" s="1027" t="s">
        <v>82</v>
      </c>
      <c r="K19" s="1028">
        <v>7807</v>
      </c>
      <c r="L19" s="1029">
        <v>2.1600000000000001E-2</v>
      </c>
      <c r="M19" s="1027" t="s">
        <v>82</v>
      </c>
      <c r="N19" s="1028">
        <v>7934</v>
      </c>
      <c r="O19" s="1030">
        <v>2.07E-2</v>
      </c>
      <c r="P19" s="1031" t="s">
        <v>82</v>
      </c>
      <c r="Q19" s="1032">
        <v>8449</v>
      </c>
      <c r="R19" s="1033">
        <v>0.02</v>
      </c>
      <c r="S19" s="1034" t="s">
        <v>82</v>
      </c>
      <c r="T19" s="1032">
        <v>8089</v>
      </c>
      <c r="U19" s="1033">
        <v>1.8599999999999998E-2</v>
      </c>
      <c r="V19" s="1034" t="s">
        <v>82</v>
      </c>
      <c r="W19" s="1032">
        <v>6604</v>
      </c>
      <c r="X19" s="1424">
        <v>1.6500000000000001E-2</v>
      </c>
      <c r="Y19" s="1034" t="s">
        <v>82</v>
      </c>
      <c r="Z19" s="1032">
        <v>6616</v>
      </c>
      <c r="AA19" s="1035">
        <v>1.5900000000000001E-2</v>
      </c>
      <c r="AB19" s="1036" t="s">
        <v>82</v>
      </c>
      <c r="AC19" s="1058">
        <v>34882</v>
      </c>
      <c r="AD19" s="1026">
        <v>2.29E-2</v>
      </c>
      <c r="AE19" s="1027" t="s">
        <v>82</v>
      </c>
      <c r="AF19" s="1028">
        <v>29759</v>
      </c>
      <c r="AG19" s="1029">
        <v>1.7780632440587332E-2</v>
      </c>
    </row>
    <row r="20" spans="2:33" ht="15" customHeight="1">
      <c r="B20" s="1037" t="s">
        <v>413</v>
      </c>
      <c r="C20" s="1015" t="s">
        <v>82</v>
      </c>
      <c r="D20" s="1038" t="s">
        <v>82</v>
      </c>
      <c r="E20" s="1039">
        <v>89674</v>
      </c>
      <c r="F20" s="1040">
        <v>2.5999999999999999E-2</v>
      </c>
      <c r="G20" s="1041" t="s">
        <v>82</v>
      </c>
      <c r="H20" s="1042">
        <v>80955</v>
      </c>
      <c r="I20" s="1043">
        <v>2.4400000000000002E-2</v>
      </c>
      <c r="J20" s="1041" t="s">
        <v>82</v>
      </c>
      <c r="K20" s="1042">
        <v>81285</v>
      </c>
      <c r="L20" s="1043">
        <v>2.58E-2</v>
      </c>
      <c r="M20" s="1041" t="s">
        <v>82</v>
      </c>
      <c r="N20" s="1042">
        <v>69565</v>
      </c>
      <c r="O20" s="1044">
        <v>2.3099999999999999E-2</v>
      </c>
      <c r="P20" s="1425" t="s">
        <v>82</v>
      </c>
      <c r="Q20" s="1045">
        <v>67485</v>
      </c>
      <c r="R20" s="1046">
        <v>2.24E-2</v>
      </c>
      <c r="S20" s="1047" t="s">
        <v>82</v>
      </c>
      <c r="T20" s="1045">
        <v>64980</v>
      </c>
      <c r="U20" s="1046">
        <v>2.24E-2</v>
      </c>
      <c r="V20" s="1047" t="s">
        <v>82</v>
      </c>
      <c r="W20" s="1045">
        <v>55178</v>
      </c>
      <c r="X20" s="1426">
        <v>0.02</v>
      </c>
      <c r="Y20" s="1047" t="s">
        <v>82</v>
      </c>
      <c r="Z20" s="1045">
        <v>50667</v>
      </c>
      <c r="AA20" s="1048">
        <v>1.9400000000000001E-2</v>
      </c>
      <c r="AB20" s="1049" t="s">
        <v>82</v>
      </c>
      <c r="AC20" s="1039">
        <v>321479</v>
      </c>
      <c r="AD20" s="1040">
        <v>2.4899999999999999E-2</v>
      </c>
      <c r="AE20" s="1041" t="s">
        <v>82</v>
      </c>
      <c r="AF20" s="1042">
        <v>238310</v>
      </c>
      <c r="AG20" s="1043">
        <v>2.113686365343739E-2</v>
      </c>
    </row>
    <row r="21" spans="2:33" ht="15" customHeight="1">
      <c r="B21" s="984" t="s">
        <v>428</v>
      </c>
      <c r="C21" s="1015" t="s">
        <v>82</v>
      </c>
      <c r="D21" s="1000" t="s">
        <v>82</v>
      </c>
      <c r="E21" s="1065">
        <v>91766</v>
      </c>
      <c r="F21" s="1017">
        <v>2.4400000000000002E-2</v>
      </c>
      <c r="G21" s="1001" t="s">
        <v>82</v>
      </c>
      <c r="H21" s="1066">
        <v>89353</v>
      </c>
      <c r="I21" s="1019">
        <v>2.47E-2</v>
      </c>
      <c r="J21" s="1001" t="s">
        <v>82</v>
      </c>
      <c r="K21" s="1066">
        <v>76950</v>
      </c>
      <c r="L21" s="1019">
        <v>2.2100000000000002E-2</v>
      </c>
      <c r="M21" s="1001" t="s">
        <v>82</v>
      </c>
      <c r="N21" s="1066">
        <v>77505</v>
      </c>
      <c r="O21" s="1020">
        <v>2.3099999999999999E-2</v>
      </c>
      <c r="P21" s="1003" t="s">
        <v>82</v>
      </c>
      <c r="Q21" s="1067">
        <v>75767</v>
      </c>
      <c r="R21" s="1022">
        <v>2.3300000000000001E-2</v>
      </c>
      <c r="S21" s="1004" t="s">
        <v>82</v>
      </c>
      <c r="T21" s="1067">
        <v>67883</v>
      </c>
      <c r="U21" s="1022">
        <v>2.1700000000000001E-2</v>
      </c>
      <c r="V21" s="1004" t="s">
        <v>82</v>
      </c>
      <c r="W21" s="1067">
        <v>73319</v>
      </c>
      <c r="X21" s="1423">
        <v>2.41E-2</v>
      </c>
      <c r="Y21" s="1004" t="s">
        <v>82</v>
      </c>
      <c r="Z21" s="1067">
        <v>74657</v>
      </c>
      <c r="AA21" s="1023">
        <v>2.5499999999999998E-2</v>
      </c>
      <c r="AB21" s="1006" t="s">
        <v>82</v>
      </c>
      <c r="AC21" s="1065">
        <v>335573</v>
      </c>
      <c r="AD21" s="1017">
        <v>2.3599999999999999E-2</v>
      </c>
      <c r="AE21" s="1001" t="s">
        <v>82</v>
      </c>
      <c r="AF21" s="1066">
        <v>291625</v>
      </c>
      <c r="AG21" s="1019">
        <v>2.3626049521171977E-2</v>
      </c>
    </row>
    <row r="22" spans="2:33" ht="15" customHeight="1">
      <c r="B22" s="1024" t="s">
        <v>429</v>
      </c>
      <c r="C22" s="1015" t="s">
        <v>82</v>
      </c>
      <c r="D22" s="1025" t="s">
        <v>82</v>
      </c>
      <c r="E22" s="1068">
        <v>-589</v>
      </c>
      <c r="F22" s="1069"/>
      <c r="G22" s="1027" t="s">
        <v>82</v>
      </c>
      <c r="H22" s="1070">
        <v>-577</v>
      </c>
      <c r="I22" s="1071"/>
      <c r="J22" s="1027" t="s">
        <v>82</v>
      </c>
      <c r="K22" s="1070">
        <v>-553</v>
      </c>
      <c r="L22" s="1071"/>
      <c r="M22" s="1027" t="s">
        <v>82</v>
      </c>
      <c r="N22" s="1070">
        <v>-373</v>
      </c>
      <c r="O22" s="1072"/>
      <c r="P22" s="1031" t="s">
        <v>82</v>
      </c>
      <c r="Q22" s="1073">
        <v>-360</v>
      </c>
      <c r="R22" s="1074"/>
      <c r="S22" s="1034" t="s">
        <v>82</v>
      </c>
      <c r="T22" s="1073">
        <v>-402</v>
      </c>
      <c r="U22" s="1074"/>
      <c r="V22" s="1034" t="s">
        <v>82</v>
      </c>
      <c r="W22" s="1073">
        <v>-397</v>
      </c>
      <c r="X22" s="1024"/>
      <c r="Y22" s="1034" t="s">
        <v>82</v>
      </c>
      <c r="Z22" s="1073">
        <v>-485</v>
      </c>
      <c r="AA22" s="1075"/>
      <c r="AB22" s="1036" t="s">
        <v>82</v>
      </c>
      <c r="AC22" s="1068">
        <v>-2092</v>
      </c>
      <c r="AD22" s="1069"/>
      <c r="AE22" s="1027" t="s">
        <v>82</v>
      </c>
      <c r="AF22" s="1076">
        <v>-1643</v>
      </c>
      <c r="AG22" s="1071"/>
    </row>
    <row r="23" spans="2:33" ht="15" customHeight="1">
      <c r="B23" s="1037" t="s">
        <v>430</v>
      </c>
      <c r="C23" s="1015" t="s">
        <v>82</v>
      </c>
      <c r="D23" s="1038" t="s">
        <v>1</v>
      </c>
      <c r="E23" s="1039">
        <v>91177</v>
      </c>
      <c r="F23" s="1077"/>
      <c r="G23" s="1041" t="s">
        <v>1</v>
      </c>
      <c r="H23" s="1042">
        <v>88776</v>
      </c>
      <c r="I23" s="1078"/>
      <c r="J23" s="1041" t="s">
        <v>1</v>
      </c>
      <c r="K23" s="1042">
        <v>76397</v>
      </c>
      <c r="L23" s="1078"/>
      <c r="M23" s="1041" t="s">
        <v>1</v>
      </c>
      <c r="N23" s="1042">
        <v>77132</v>
      </c>
      <c r="O23" s="1079"/>
      <c r="P23" s="1425" t="s">
        <v>1</v>
      </c>
      <c r="Q23" s="1045">
        <v>75407</v>
      </c>
      <c r="R23" s="1080"/>
      <c r="S23" s="1047" t="s">
        <v>1</v>
      </c>
      <c r="T23" s="1045">
        <v>67481</v>
      </c>
      <c r="U23" s="1080"/>
      <c r="V23" s="1047" t="s">
        <v>1</v>
      </c>
      <c r="W23" s="1045">
        <v>72922</v>
      </c>
      <c r="X23" s="1427"/>
      <c r="Y23" s="1047" t="s">
        <v>1</v>
      </c>
      <c r="Z23" s="1045">
        <v>74172</v>
      </c>
      <c r="AA23" s="1081"/>
      <c r="AB23" s="1049" t="s">
        <v>1</v>
      </c>
      <c r="AC23" s="1039">
        <v>333481</v>
      </c>
      <c r="AD23" s="1077"/>
      <c r="AE23" s="1041" t="s">
        <v>1</v>
      </c>
      <c r="AF23" s="1042">
        <v>289982</v>
      </c>
      <c r="AG23" s="1078"/>
    </row>
    <row r="24" spans="2:33" ht="15" customHeight="1">
      <c r="B24" s="984" t="s">
        <v>413</v>
      </c>
      <c r="C24" s="1015" t="s">
        <v>82</v>
      </c>
      <c r="D24" s="1000" t="s">
        <v>82</v>
      </c>
      <c r="E24" s="1050"/>
      <c r="F24" s="1051"/>
      <c r="G24" s="1001" t="s">
        <v>82</v>
      </c>
      <c r="H24" s="1052"/>
      <c r="I24" s="1053"/>
      <c r="J24" s="1001" t="s">
        <v>82</v>
      </c>
      <c r="K24" s="1052"/>
      <c r="L24" s="1053"/>
      <c r="M24" s="1001" t="s">
        <v>82</v>
      </c>
      <c r="N24" s="1052"/>
      <c r="O24" s="1054"/>
      <c r="P24" s="1003" t="s">
        <v>82</v>
      </c>
      <c r="Q24" s="1055"/>
      <c r="R24" s="1056"/>
      <c r="S24" s="1004" t="s">
        <v>82</v>
      </c>
      <c r="T24" s="1055"/>
      <c r="U24" s="1056"/>
      <c r="V24" s="1004" t="s">
        <v>82</v>
      </c>
      <c r="W24" s="1055"/>
      <c r="X24" s="999"/>
      <c r="Y24" s="1004" t="s">
        <v>82</v>
      </c>
      <c r="Z24" s="1055"/>
      <c r="AA24" s="1057"/>
      <c r="AB24" s="1006" t="s">
        <v>82</v>
      </c>
      <c r="AC24" s="1050"/>
      <c r="AD24" s="1051"/>
      <c r="AE24" s="1001" t="s">
        <v>82</v>
      </c>
      <c r="AF24" s="1052"/>
      <c r="AG24" s="1053"/>
    </row>
    <row r="25" spans="2:33" ht="15" customHeight="1">
      <c r="B25" s="1007" t="s">
        <v>431</v>
      </c>
      <c r="C25" s="1015" t="s">
        <v>82</v>
      </c>
      <c r="D25" s="1008" t="s">
        <v>82</v>
      </c>
      <c r="E25" s="1051"/>
      <c r="F25" s="1051"/>
      <c r="G25" s="1009" t="s">
        <v>82</v>
      </c>
      <c r="H25" s="1053"/>
      <c r="I25" s="1053"/>
      <c r="J25" s="1009" t="s">
        <v>82</v>
      </c>
      <c r="K25" s="1053"/>
      <c r="L25" s="1053"/>
      <c r="M25" s="1009" t="s">
        <v>82</v>
      </c>
      <c r="N25" s="1053"/>
      <c r="O25" s="1054"/>
      <c r="P25" s="1011" t="s">
        <v>82</v>
      </c>
      <c r="Q25" s="1056"/>
      <c r="R25" s="1056"/>
      <c r="S25" s="999" t="s">
        <v>82</v>
      </c>
      <c r="T25" s="1056"/>
      <c r="U25" s="1056"/>
      <c r="V25" s="999" t="s">
        <v>82</v>
      </c>
      <c r="W25" s="1056"/>
      <c r="X25" s="999"/>
      <c r="Y25" s="999" t="s">
        <v>82</v>
      </c>
      <c r="Z25" s="1056"/>
      <c r="AA25" s="1057"/>
      <c r="AB25" s="1013" t="s">
        <v>82</v>
      </c>
      <c r="AC25" s="1051"/>
      <c r="AD25" s="1051"/>
      <c r="AE25" s="1009" t="s">
        <v>82</v>
      </c>
      <c r="AF25" s="1053"/>
      <c r="AG25" s="1053"/>
    </row>
    <row r="26" spans="2:33" ht="15" customHeight="1">
      <c r="B26" s="1014" t="s">
        <v>421</v>
      </c>
      <c r="C26" s="1015" t="s">
        <v>82</v>
      </c>
      <c r="D26" s="1000" t="s">
        <v>82</v>
      </c>
      <c r="E26" s="1050"/>
      <c r="F26" s="1051"/>
      <c r="G26" s="1001" t="s">
        <v>82</v>
      </c>
      <c r="H26" s="1052"/>
      <c r="I26" s="1053"/>
      <c r="J26" s="1001" t="s">
        <v>82</v>
      </c>
      <c r="K26" s="1052"/>
      <c r="L26" s="1053"/>
      <c r="M26" s="1001" t="s">
        <v>82</v>
      </c>
      <c r="N26" s="1052"/>
      <c r="O26" s="1054"/>
      <c r="P26" s="1003" t="s">
        <v>82</v>
      </c>
      <c r="Q26" s="1055"/>
      <c r="R26" s="1056"/>
      <c r="S26" s="1004" t="s">
        <v>82</v>
      </c>
      <c r="T26" s="1055"/>
      <c r="U26" s="1056"/>
      <c r="V26" s="1004" t="s">
        <v>82</v>
      </c>
      <c r="W26" s="1055"/>
      <c r="X26" s="999"/>
      <c r="Y26" s="1004" t="s">
        <v>82</v>
      </c>
      <c r="Z26" s="1055"/>
      <c r="AA26" s="1057"/>
      <c r="AB26" s="1006" t="s">
        <v>82</v>
      </c>
      <c r="AC26" s="1050"/>
      <c r="AD26" s="1051"/>
      <c r="AE26" s="1001" t="s">
        <v>82</v>
      </c>
      <c r="AF26" s="1052"/>
      <c r="AG26" s="1053"/>
    </row>
    <row r="27" spans="2:33" ht="15" customHeight="1">
      <c r="B27" s="984" t="s">
        <v>422</v>
      </c>
      <c r="C27" s="1015" t="s">
        <v>82</v>
      </c>
      <c r="D27" s="1000" t="s">
        <v>1</v>
      </c>
      <c r="E27" s="1082">
        <v>57392</v>
      </c>
      <c r="F27" s="1017">
        <v>2.7699999999999999E-2</v>
      </c>
      <c r="G27" s="1001" t="s">
        <v>1</v>
      </c>
      <c r="H27" s="1018">
        <v>50701</v>
      </c>
      <c r="I27" s="1019">
        <v>2.69E-2</v>
      </c>
      <c r="J27" s="1001" t="s">
        <v>1</v>
      </c>
      <c r="K27" s="1018">
        <v>46063</v>
      </c>
      <c r="L27" s="1019">
        <v>2.5999999999999999E-2</v>
      </c>
      <c r="M27" s="1001" t="s">
        <v>1</v>
      </c>
      <c r="N27" s="1018">
        <v>44876</v>
      </c>
      <c r="O27" s="1020">
        <v>2.58E-2</v>
      </c>
      <c r="P27" s="1003" t="s">
        <v>1</v>
      </c>
      <c r="Q27" s="1021">
        <v>44849</v>
      </c>
      <c r="R27" s="1022">
        <v>2.5999999999999999E-2</v>
      </c>
      <c r="S27" s="1004" t="s">
        <v>1</v>
      </c>
      <c r="T27" s="1021">
        <v>43368</v>
      </c>
      <c r="U27" s="1022">
        <v>2.5399999999999999E-2</v>
      </c>
      <c r="V27" s="1004" t="s">
        <v>1</v>
      </c>
      <c r="W27" s="1021">
        <v>44957</v>
      </c>
      <c r="X27" s="1423">
        <v>2.5999999999999999E-2</v>
      </c>
      <c r="Y27" s="1004" t="s">
        <v>1</v>
      </c>
      <c r="Z27" s="1021">
        <v>45155</v>
      </c>
      <c r="AA27" s="1023">
        <v>2.5399999999999999E-2</v>
      </c>
      <c r="AB27" s="1006" t="s">
        <v>1</v>
      </c>
      <c r="AC27" s="1082">
        <v>199032</v>
      </c>
      <c r="AD27" s="1017">
        <v>2.6700000000000002E-2</v>
      </c>
      <c r="AE27" s="1001" t="s">
        <v>1</v>
      </c>
      <c r="AF27" s="1018">
        <v>178329</v>
      </c>
      <c r="AG27" s="1019">
        <v>2.5685839379134649E-2</v>
      </c>
    </row>
    <row r="28" spans="2:33" ht="15" customHeight="1">
      <c r="B28" s="1024" t="s">
        <v>423</v>
      </c>
      <c r="C28" s="1015" t="s">
        <v>82</v>
      </c>
      <c r="D28" s="1025" t="s">
        <v>82</v>
      </c>
      <c r="E28" s="1083">
        <v>1793</v>
      </c>
      <c r="F28" s="1026">
        <v>3.0099999999999998E-2</v>
      </c>
      <c r="G28" s="1027" t="s">
        <v>82</v>
      </c>
      <c r="H28" s="1028">
        <v>1504</v>
      </c>
      <c r="I28" s="1029">
        <v>3.0099999999999998E-2</v>
      </c>
      <c r="J28" s="1027" t="s">
        <v>82</v>
      </c>
      <c r="K28" s="1028">
        <v>1504</v>
      </c>
      <c r="L28" s="1029">
        <v>2.35E-2</v>
      </c>
      <c r="M28" s="1027" t="s">
        <v>82</v>
      </c>
      <c r="N28" s="1028">
        <v>1269</v>
      </c>
      <c r="O28" s="1030">
        <v>2.2599999999999999E-2</v>
      </c>
      <c r="P28" s="1031" t="s">
        <v>82</v>
      </c>
      <c r="Q28" s="1032">
        <v>1405</v>
      </c>
      <c r="R28" s="1033">
        <v>1.8800000000000001E-2</v>
      </c>
      <c r="S28" s="1034" t="s">
        <v>82</v>
      </c>
      <c r="T28" s="1032">
        <v>1272</v>
      </c>
      <c r="U28" s="1033">
        <v>1.4200000000000001E-2</v>
      </c>
      <c r="V28" s="1034" t="s">
        <v>82</v>
      </c>
      <c r="W28" s="1032">
        <v>655</v>
      </c>
      <c r="X28" s="1424">
        <v>9.4999999999999998E-3</v>
      </c>
      <c r="Y28" s="1034" t="s">
        <v>82</v>
      </c>
      <c r="Z28" s="1084">
        <v>509</v>
      </c>
      <c r="AA28" s="1035">
        <v>1.1900000000000001E-2</v>
      </c>
      <c r="AB28" s="1036" t="s">
        <v>82</v>
      </c>
      <c r="AC28" s="1083">
        <v>6071</v>
      </c>
      <c r="AD28" s="1026">
        <v>2.64E-2</v>
      </c>
      <c r="AE28" s="1027" t="s">
        <v>82</v>
      </c>
      <c r="AF28" s="1028">
        <v>3841</v>
      </c>
      <c r="AG28" s="1029">
        <v>1.3957375679063936E-2</v>
      </c>
    </row>
    <row r="29" spans="2:33" ht="15" customHeight="1">
      <c r="B29" s="1037" t="s">
        <v>413</v>
      </c>
      <c r="C29" s="1015" t="s">
        <v>82</v>
      </c>
      <c r="D29" s="1038" t="s">
        <v>82</v>
      </c>
      <c r="E29" s="1039">
        <v>59185</v>
      </c>
      <c r="F29" s="1040">
        <v>2.7799999999999998E-2</v>
      </c>
      <c r="G29" s="1041" t="s">
        <v>82</v>
      </c>
      <c r="H29" s="1042">
        <v>52205</v>
      </c>
      <c r="I29" s="1043">
        <v>2.7E-2</v>
      </c>
      <c r="J29" s="1041" t="s">
        <v>82</v>
      </c>
      <c r="K29" s="1042">
        <v>47567</v>
      </c>
      <c r="L29" s="1043">
        <v>2.5899999999999999E-2</v>
      </c>
      <c r="M29" s="1041" t="s">
        <v>82</v>
      </c>
      <c r="N29" s="1042">
        <v>46145</v>
      </c>
      <c r="O29" s="1044">
        <v>2.5700000000000001E-2</v>
      </c>
      <c r="P29" s="1425" t="s">
        <v>82</v>
      </c>
      <c r="Q29" s="1045">
        <v>46254</v>
      </c>
      <c r="R29" s="1046">
        <v>2.5700000000000001E-2</v>
      </c>
      <c r="S29" s="1047" t="s">
        <v>82</v>
      </c>
      <c r="T29" s="1045">
        <v>44640</v>
      </c>
      <c r="U29" s="1046">
        <v>2.4799999999999999E-2</v>
      </c>
      <c r="V29" s="1047" t="s">
        <v>82</v>
      </c>
      <c r="W29" s="1045">
        <v>45612</v>
      </c>
      <c r="X29" s="1426">
        <v>2.5399999999999999E-2</v>
      </c>
      <c r="Y29" s="1047" t="s">
        <v>82</v>
      </c>
      <c r="Z29" s="1045">
        <v>45664</v>
      </c>
      <c r="AA29" s="1048">
        <v>2.5100000000000001E-2</v>
      </c>
      <c r="AB29" s="1049" t="s">
        <v>82</v>
      </c>
      <c r="AC29" s="1039">
        <v>205103</v>
      </c>
      <c r="AD29" s="1040">
        <v>2.6700000000000002E-2</v>
      </c>
      <c r="AE29" s="1041" t="s">
        <v>82</v>
      </c>
      <c r="AF29" s="1042">
        <v>182170</v>
      </c>
      <c r="AG29" s="1043">
        <v>2.5238670791970841E-2</v>
      </c>
    </row>
    <row r="30" spans="2:33" ht="15" customHeight="1">
      <c r="B30" s="1014" t="s">
        <v>425</v>
      </c>
      <c r="C30" s="1015" t="s">
        <v>82</v>
      </c>
      <c r="D30" s="1000" t="s">
        <v>82</v>
      </c>
      <c r="E30" s="1050"/>
      <c r="F30" s="1085"/>
      <c r="G30" s="1001" t="s">
        <v>82</v>
      </c>
      <c r="H30" s="1052"/>
      <c r="I30" s="1053"/>
      <c r="J30" s="1001" t="s">
        <v>82</v>
      </c>
      <c r="K30" s="1052"/>
      <c r="L30" s="1053"/>
      <c r="M30" s="1001" t="s">
        <v>82</v>
      </c>
      <c r="N30" s="1052"/>
      <c r="O30" s="1054"/>
      <c r="P30" s="1003" t="s">
        <v>82</v>
      </c>
      <c r="Q30" s="1055"/>
      <c r="R30" s="1056"/>
      <c r="S30" s="1004" t="s">
        <v>82</v>
      </c>
      <c r="T30" s="1055"/>
      <c r="U30" s="1056"/>
      <c r="V30" s="1004" t="s">
        <v>82</v>
      </c>
      <c r="W30" s="1055"/>
      <c r="X30" s="999"/>
      <c r="Y30" s="1004" t="s">
        <v>82</v>
      </c>
      <c r="Z30" s="1055"/>
      <c r="AA30" s="1057"/>
      <c r="AB30" s="1006" t="s">
        <v>82</v>
      </c>
      <c r="AC30" s="1050"/>
      <c r="AD30" s="1085"/>
      <c r="AE30" s="1001" t="s">
        <v>82</v>
      </c>
      <c r="AF30" s="1052"/>
      <c r="AG30" s="1053"/>
    </row>
    <row r="31" spans="2:33" ht="15" customHeight="1">
      <c r="B31" s="984" t="s">
        <v>427</v>
      </c>
      <c r="C31" s="1015" t="s">
        <v>82</v>
      </c>
      <c r="D31" s="1000" t="s">
        <v>82</v>
      </c>
      <c r="E31" s="1086">
        <v>45514</v>
      </c>
      <c r="F31" s="1017">
        <v>2.5700000000000001E-2</v>
      </c>
      <c r="G31" s="1001" t="s">
        <v>82</v>
      </c>
      <c r="H31" s="1018">
        <v>38824</v>
      </c>
      <c r="I31" s="1019">
        <v>2.4899999999999999E-2</v>
      </c>
      <c r="J31" s="1001" t="s">
        <v>82</v>
      </c>
      <c r="K31" s="1018">
        <v>37018</v>
      </c>
      <c r="L31" s="1019">
        <v>2.4500000000000001E-2</v>
      </c>
      <c r="M31" s="1001" t="s">
        <v>82</v>
      </c>
      <c r="N31" s="1018">
        <v>35628</v>
      </c>
      <c r="O31" s="1020">
        <v>2.41E-2</v>
      </c>
      <c r="P31" s="1003" t="s">
        <v>82</v>
      </c>
      <c r="Q31" s="1021">
        <v>36512</v>
      </c>
      <c r="R31" s="1022">
        <v>2.46E-2</v>
      </c>
      <c r="S31" s="1004" t="s">
        <v>82</v>
      </c>
      <c r="T31" s="1021">
        <v>35558</v>
      </c>
      <c r="U31" s="1022">
        <v>2.3599999999999999E-2</v>
      </c>
      <c r="V31" s="1004" t="s">
        <v>82</v>
      </c>
      <c r="W31" s="1021">
        <v>35775</v>
      </c>
      <c r="X31" s="1423">
        <v>2.3599999999999999E-2</v>
      </c>
      <c r="Y31" s="1004" t="s">
        <v>82</v>
      </c>
      <c r="Z31" s="1021">
        <v>37317</v>
      </c>
      <c r="AA31" s="1023">
        <v>2.4299999999999999E-2</v>
      </c>
      <c r="AB31" s="1006" t="s">
        <v>82</v>
      </c>
      <c r="AC31" s="1086">
        <v>156984</v>
      </c>
      <c r="AD31" s="1017">
        <v>2.4899999999999999E-2</v>
      </c>
      <c r="AE31" s="1001" t="s">
        <v>82</v>
      </c>
      <c r="AF31" s="1018">
        <v>145161</v>
      </c>
      <c r="AG31" s="1019">
        <v>2.4016995100176287E-2</v>
      </c>
    </row>
    <row r="32" spans="2:33" ht="15" customHeight="1">
      <c r="B32" s="1024" t="s">
        <v>432</v>
      </c>
      <c r="C32" s="1015" t="s">
        <v>82</v>
      </c>
      <c r="D32" s="1025" t="s">
        <v>82</v>
      </c>
      <c r="E32" s="1087">
        <v>10257</v>
      </c>
      <c r="F32" s="1026">
        <v>3.0599999999999999E-2</v>
      </c>
      <c r="G32" s="1027" t="s">
        <v>82</v>
      </c>
      <c r="H32" s="1028">
        <v>9133</v>
      </c>
      <c r="I32" s="1029">
        <v>2.58E-2</v>
      </c>
      <c r="J32" s="1027" t="s">
        <v>82</v>
      </c>
      <c r="K32" s="1028">
        <v>7450</v>
      </c>
      <c r="L32" s="1029">
        <v>2.63E-2</v>
      </c>
      <c r="M32" s="1027" t="s">
        <v>82</v>
      </c>
      <c r="N32" s="1028">
        <v>6379</v>
      </c>
      <c r="O32" s="1030">
        <v>2.3599999999999999E-2</v>
      </c>
      <c r="P32" s="1031" t="s">
        <v>82</v>
      </c>
      <c r="Q32" s="1032">
        <v>5452</v>
      </c>
      <c r="R32" s="1033">
        <v>2.0299999999999999E-2</v>
      </c>
      <c r="S32" s="1034" t="s">
        <v>82</v>
      </c>
      <c r="T32" s="1032">
        <v>4599</v>
      </c>
      <c r="U32" s="1033">
        <v>1.8499999999999999E-2</v>
      </c>
      <c r="V32" s="1034" t="s">
        <v>82</v>
      </c>
      <c r="W32" s="1032">
        <v>4410</v>
      </c>
      <c r="X32" s="1424">
        <v>1.7600000000000001E-2</v>
      </c>
      <c r="Y32" s="1034" t="s">
        <v>82</v>
      </c>
      <c r="Z32" s="1032">
        <v>4167</v>
      </c>
      <c r="AA32" s="1035">
        <v>1.6199999999999999E-2</v>
      </c>
      <c r="AB32" s="1036" t="s">
        <v>82</v>
      </c>
      <c r="AC32" s="1087">
        <v>33219</v>
      </c>
      <c r="AD32" s="1026">
        <v>2.6800000000000001E-2</v>
      </c>
      <c r="AE32" s="1027" t="s">
        <v>82</v>
      </c>
      <c r="AF32" s="1028">
        <v>18629</v>
      </c>
      <c r="AG32" s="1029">
        <v>1.8156707718818103E-2</v>
      </c>
    </row>
    <row r="33" spans="2:33" ht="15" customHeight="1">
      <c r="B33" s="1037" t="s">
        <v>413</v>
      </c>
      <c r="C33" s="1015" t="s">
        <v>82</v>
      </c>
      <c r="D33" s="1038" t="s">
        <v>82</v>
      </c>
      <c r="E33" s="1039">
        <v>55771</v>
      </c>
      <c r="F33" s="1040">
        <v>2.6499999999999999E-2</v>
      </c>
      <c r="G33" s="1041" t="s">
        <v>82</v>
      </c>
      <c r="H33" s="1042">
        <v>47957</v>
      </c>
      <c r="I33" s="1043">
        <v>2.5000000000000001E-2</v>
      </c>
      <c r="J33" s="1041" t="s">
        <v>82</v>
      </c>
      <c r="K33" s="1042">
        <v>44468</v>
      </c>
      <c r="L33" s="1043">
        <v>2.4799999999999999E-2</v>
      </c>
      <c r="M33" s="1041" t="s">
        <v>82</v>
      </c>
      <c r="N33" s="1042">
        <v>42007</v>
      </c>
      <c r="O33" s="1044">
        <v>2.4E-2</v>
      </c>
      <c r="P33" s="1425" t="s">
        <v>82</v>
      </c>
      <c r="Q33" s="1045">
        <v>41964</v>
      </c>
      <c r="R33" s="1046">
        <v>2.3900000000000001E-2</v>
      </c>
      <c r="S33" s="1047" t="s">
        <v>82</v>
      </c>
      <c r="T33" s="1045">
        <v>40157</v>
      </c>
      <c r="U33" s="1046">
        <v>2.29E-2</v>
      </c>
      <c r="V33" s="1047" t="s">
        <v>82</v>
      </c>
      <c r="W33" s="1045">
        <v>40185</v>
      </c>
      <c r="X33" s="1426">
        <v>2.2700000000000001E-2</v>
      </c>
      <c r="Y33" s="1047" t="s">
        <v>82</v>
      </c>
      <c r="Z33" s="1045">
        <v>41484</v>
      </c>
      <c r="AA33" s="1048">
        <v>2.3099999999999999E-2</v>
      </c>
      <c r="AB33" s="1049" t="s">
        <v>82</v>
      </c>
      <c r="AC33" s="1039">
        <v>190203</v>
      </c>
      <c r="AD33" s="1040">
        <v>2.52E-2</v>
      </c>
      <c r="AE33" s="1041" t="s">
        <v>82</v>
      </c>
      <c r="AF33" s="1042">
        <v>163790</v>
      </c>
      <c r="AG33" s="1043">
        <v>2.3166551793346268E-2</v>
      </c>
    </row>
    <row r="34" spans="2:33" ht="15" customHeight="1">
      <c r="B34" s="1037" t="s">
        <v>433</v>
      </c>
      <c r="C34" s="1015" t="s">
        <v>82</v>
      </c>
      <c r="D34" s="1038" t="s">
        <v>1</v>
      </c>
      <c r="E34" s="1039">
        <v>3414</v>
      </c>
      <c r="F34" s="1040">
        <v>1.6999999999999999E-3</v>
      </c>
      <c r="G34" s="1041" t="s">
        <v>1</v>
      </c>
      <c r="H34" s="1042">
        <v>4248</v>
      </c>
      <c r="I34" s="1043">
        <v>2.3E-3</v>
      </c>
      <c r="J34" s="1041" t="s">
        <v>1</v>
      </c>
      <c r="K34" s="1042">
        <v>3099</v>
      </c>
      <c r="L34" s="1043">
        <v>1.6999999999999999E-3</v>
      </c>
      <c r="M34" s="1041" t="s">
        <v>1</v>
      </c>
      <c r="N34" s="1042">
        <v>4138</v>
      </c>
      <c r="O34" s="1044">
        <v>2.2000000000000001E-3</v>
      </c>
      <c r="P34" s="1425" t="s">
        <v>1</v>
      </c>
      <c r="Q34" s="1045">
        <v>4290</v>
      </c>
      <c r="R34" s="1046">
        <v>2.3999999999999998E-3</v>
      </c>
      <c r="S34" s="1047" t="s">
        <v>1</v>
      </c>
      <c r="T34" s="1045">
        <v>4483</v>
      </c>
      <c r="U34" s="1046">
        <v>2.5000000000000001E-3</v>
      </c>
      <c r="V34" s="1047" t="s">
        <v>1</v>
      </c>
      <c r="W34" s="1045">
        <v>5427</v>
      </c>
      <c r="X34" s="1426">
        <v>3.0000000000000001E-3</v>
      </c>
      <c r="Y34" s="1047" t="s">
        <v>1</v>
      </c>
      <c r="Z34" s="1045">
        <v>4180</v>
      </c>
      <c r="AA34" s="1048">
        <v>2.2000000000000001E-3</v>
      </c>
      <c r="AB34" s="1049" t="s">
        <v>1</v>
      </c>
      <c r="AC34" s="1039">
        <v>14900</v>
      </c>
      <c r="AD34" s="1040">
        <v>1.9E-3</v>
      </c>
      <c r="AE34" s="1041" t="s">
        <v>1</v>
      </c>
      <c r="AF34" s="1042">
        <v>18380</v>
      </c>
      <c r="AG34" s="1043">
        <v>2.5000000000000001E-3</v>
      </c>
    </row>
    <row r="35" spans="2:33" ht="15" customHeight="1">
      <c r="B35" s="1088" t="s">
        <v>420</v>
      </c>
      <c r="C35" s="1015" t="s">
        <v>82</v>
      </c>
      <c r="D35" s="1038" t="s">
        <v>82</v>
      </c>
      <c r="E35" s="1038"/>
      <c r="F35" s="1089"/>
      <c r="G35" s="1041" t="s">
        <v>82</v>
      </c>
      <c r="H35" s="1041"/>
      <c r="I35" s="1078"/>
      <c r="J35" s="1041" t="s">
        <v>82</v>
      </c>
      <c r="K35" s="1041"/>
      <c r="L35" s="1078"/>
      <c r="M35" s="1041" t="s">
        <v>82</v>
      </c>
      <c r="N35" s="1041"/>
      <c r="O35" s="1079"/>
      <c r="P35" s="1425" t="s">
        <v>82</v>
      </c>
      <c r="Q35" s="1047"/>
      <c r="R35" s="1080"/>
      <c r="S35" s="1047" t="s">
        <v>82</v>
      </c>
      <c r="T35" s="1047"/>
      <c r="U35" s="1080"/>
      <c r="V35" s="1047" t="s">
        <v>82</v>
      </c>
      <c r="W35" s="1047"/>
      <c r="X35" s="1427"/>
      <c r="Y35" s="1047" t="s">
        <v>82</v>
      </c>
      <c r="Z35" s="1047"/>
      <c r="AA35" s="1081"/>
      <c r="AB35" s="1049" t="s">
        <v>82</v>
      </c>
      <c r="AC35" s="1038"/>
      <c r="AD35" s="1089"/>
      <c r="AE35" s="1041" t="s">
        <v>82</v>
      </c>
      <c r="AF35" s="1041"/>
      <c r="AG35" s="1078"/>
    </row>
    <row r="36" spans="2:33" ht="15" customHeight="1" thickBot="1">
      <c r="B36" s="1090" t="s">
        <v>434</v>
      </c>
      <c r="C36" s="1091" t="s">
        <v>82</v>
      </c>
      <c r="D36" s="1092" t="s">
        <v>1</v>
      </c>
      <c r="E36" s="1093">
        <v>95180</v>
      </c>
      <c r="F36" s="1094">
        <v>1.6199999999999999E-2</v>
      </c>
      <c r="G36" s="1095" t="s">
        <v>1</v>
      </c>
      <c r="H36" s="1096">
        <v>93601</v>
      </c>
      <c r="I36" s="1097">
        <v>1.6899999999999998E-2</v>
      </c>
      <c r="J36" s="1095" t="s">
        <v>1</v>
      </c>
      <c r="K36" s="1096">
        <v>80049</v>
      </c>
      <c r="L36" s="1097">
        <v>1.5100000000000001E-2</v>
      </c>
      <c r="M36" s="1095" t="s">
        <v>1</v>
      </c>
      <c r="N36" s="1096">
        <v>81643</v>
      </c>
      <c r="O36" s="1098">
        <v>1.5800000000000002E-2</v>
      </c>
      <c r="P36" s="1099" t="s">
        <v>1</v>
      </c>
      <c r="Q36" s="1100">
        <v>80057</v>
      </c>
      <c r="R36" s="1101">
        <v>1.5900000000000001E-2</v>
      </c>
      <c r="S36" s="1102" t="s">
        <v>1</v>
      </c>
      <c r="T36" s="1100">
        <v>72366</v>
      </c>
      <c r="U36" s="1101">
        <v>1.47E-2</v>
      </c>
      <c r="V36" s="1102" t="s">
        <v>1</v>
      </c>
      <c r="W36" s="1100">
        <v>78746</v>
      </c>
      <c r="X36" s="1119">
        <v>1.6299999999999999E-2</v>
      </c>
      <c r="Y36" s="1102" t="s">
        <v>1</v>
      </c>
      <c r="Z36" s="1100">
        <v>78837</v>
      </c>
      <c r="AA36" s="1104">
        <v>1.66E-2</v>
      </c>
      <c r="AB36" s="1105" t="s">
        <v>1</v>
      </c>
      <c r="AC36" s="1093">
        <v>350473</v>
      </c>
      <c r="AD36" s="1094"/>
      <c r="AE36" s="1095" t="s">
        <v>1</v>
      </c>
      <c r="AF36" s="1096">
        <v>310005</v>
      </c>
      <c r="AG36" s="1097">
        <v>1.5800000000000002E-2</v>
      </c>
    </row>
    <row r="37" spans="2:33" ht="12.95" customHeight="1">
      <c r="B37" s="1106"/>
      <c r="C37" s="1106"/>
      <c r="D37" s="1107"/>
      <c r="E37" s="1107"/>
      <c r="F37" s="1107"/>
      <c r="G37" s="1108"/>
      <c r="H37" s="1108"/>
      <c r="I37" s="1108"/>
      <c r="J37" s="1108"/>
      <c r="K37" s="1108"/>
      <c r="L37" s="1108"/>
      <c r="M37" s="1108"/>
      <c r="N37" s="1108"/>
      <c r="O37" s="1109"/>
      <c r="P37" s="1110"/>
      <c r="Q37" s="1111"/>
      <c r="R37" s="1111"/>
      <c r="S37" s="1111"/>
      <c r="T37" s="1111"/>
      <c r="U37" s="1111"/>
      <c r="V37" s="1111"/>
      <c r="W37" s="1111"/>
      <c r="X37" s="1111"/>
      <c r="Y37" s="1111"/>
      <c r="Z37" s="1111"/>
      <c r="AA37" s="1112"/>
      <c r="AB37" s="1113"/>
      <c r="AC37" s="1107"/>
      <c r="AD37" s="1107"/>
      <c r="AE37" s="1108"/>
      <c r="AF37" s="1108"/>
      <c r="AG37" s="1108"/>
    </row>
    <row r="38" spans="2:33" ht="15.75" thickBot="1">
      <c r="B38" s="1114" t="s">
        <v>125</v>
      </c>
      <c r="C38" s="1115"/>
      <c r="D38" s="1092" t="s">
        <v>1</v>
      </c>
      <c r="E38" s="1093">
        <v>94591</v>
      </c>
      <c r="F38" s="1116"/>
      <c r="G38" s="1095" t="s">
        <v>1</v>
      </c>
      <c r="H38" s="1096">
        <v>93024</v>
      </c>
      <c r="I38" s="1117"/>
      <c r="J38" s="1095" t="s">
        <v>1</v>
      </c>
      <c r="K38" s="1096">
        <v>79496</v>
      </c>
      <c r="L38" s="1117"/>
      <c r="M38" s="1095" t="s">
        <v>1</v>
      </c>
      <c r="N38" s="1096">
        <v>81270</v>
      </c>
      <c r="O38" s="1118"/>
      <c r="P38" s="1099" t="s">
        <v>1</v>
      </c>
      <c r="Q38" s="1100">
        <v>79697</v>
      </c>
      <c r="R38" s="1119"/>
      <c r="S38" s="1102" t="s">
        <v>1</v>
      </c>
      <c r="T38" s="1100">
        <v>71964</v>
      </c>
      <c r="U38" s="1119"/>
      <c r="V38" s="1102" t="s">
        <v>1</v>
      </c>
      <c r="W38" s="1100">
        <v>78349</v>
      </c>
      <c r="X38" s="1119"/>
      <c r="Y38" s="1102" t="s">
        <v>1</v>
      </c>
      <c r="Z38" s="1100">
        <v>78352</v>
      </c>
      <c r="AA38" s="1103"/>
      <c r="AB38" s="1105" t="s">
        <v>1</v>
      </c>
      <c r="AC38" s="1093">
        <v>348381</v>
      </c>
      <c r="AD38" s="1116"/>
      <c r="AE38" s="1095" t="s">
        <v>1</v>
      </c>
      <c r="AF38" s="1096">
        <v>308362</v>
      </c>
      <c r="AG38" s="1117"/>
    </row>
    <row r="39" spans="2:33" s="78" customFormat="1" ht="5.0999999999999996" customHeight="1">
      <c r="B39" s="1120"/>
      <c r="C39" s="1121"/>
      <c r="D39" s="1121"/>
      <c r="E39" s="1121"/>
      <c r="F39" s="1121"/>
      <c r="G39" s="1121"/>
      <c r="H39" s="1121"/>
      <c r="I39" s="1121"/>
      <c r="J39" s="1121"/>
      <c r="K39" s="1121"/>
      <c r="L39" s="1121"/>
      <c r="M39" s="1121"/>
      <c r="N39" s="1121"/>
      <c r="O39" s="1121"/>
      <c r="P39" s="1121"/>
      <c r="Q39" s="1121"/>
      <c r="R39" s="1121"/>
      <c r="S39" s="1121"/>
      <c r="T39" s="1122"/>
      <c r="U39" s="1123"/>
      <c r="V39" s="1124"/>
      <c r="W39" s="1125"/>
      <c r="X39" s="1126"/>
      <c r="Y39" s="1124"/>
      <c r="Z39" s="1125"/>
      <c r="AA39" s="1126"/>
      <c r="AB39" s="1121"/>
      <c r="AC39" s="1121"/>
      <c r="AD39" s="1121"/>
      <c r="AE39" s="1121"/>
      <c r="AF39" s="1121"/>
      <c r="AG39" s="1121"/>
    </row>
    <row r="40" spans="2:33">
      <c r="B40" s="1127" t="s">
        <v>435</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6"/>
      <c r="Y40" s="1106"/>
      <c r="Z40" s="1106"/>
      <c r="AA40" s="1106"/>
      <c r="AB40" s="1106"/>
      <c r="AC40" s="1106"/>
      <c r="AD40" s="1106"/>
      <c r="AE40" s="1106"/>
      <c r="AF40" s="1106"/>
      <c r="AG40" s="1106"/>
    </row>
    <row r="41" spans="2:33">
      <c r="B41" s="1127" t="s">
        <v>436</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6"/>
      <c r="Y41" s="1106"/>
      <c r="Z41" s="1106"/>
      <c r="AA41" s="1106"/>
      <c r="AB41" s="1106"/>
      <c r="AC41" s="1106"/>
      <c r="AD41" s="1106"/>
      <c r="AE41" s="1106"/>
      <c r="AF41" s="1106"/>
      <c r="AG41" s="1106"/>
    </row>
    <row r="42" spans="2:33">
      <c r="B42" s="1127" t="s">
        <v>486</v>
      </c>
      <c r="C42" s="1106"/>
      <c r="D42" s="1106"/>
      <c r="E42" s="1106"/>
      <c r="F42" s="1106"/>
      <c r="G42" s="1106"/>
      <c r="H42" s="1106"/>
      <c r="I42" s="1106"/>
      <c r="J42" s="1106"/>
      <c r="K42" s="1106"/>
      <c r="L42" s="1106"/>
      <c r="M42" s="1106"/>
      <c r="N42" s="1106"/>
      <c r="O42" s="1106"/>
      <c r="P42" s="1106"/>
      <c r="Q42" s="1106"/>
      <c r="R42" s="1106"/>
      <c r="S42" s="1106"/>
      <c r="T42" s="1106"/>
      <c r="U42" s="1106"/>
      <c r="V42" s="1106"/>
      <c r="W42" s="1106"/>
      <c r="X42" s="1106"/>
      <c r="Y42" s="1106"/>
      <c r="Z42" s="1106"/>
      <c r="AA42" s="1106"/>
      <c r="AB42" s="1106"/>
      <c r="AC42" s="1106"/>
      <c r="AD42" s="1106"/>
      <c r="AE42" s="1106"/>
      <c r="AF42" s="1106"/>
      <c r="AG42" s="1106"/>
    </row>
  </sheetData>
  <mergeCells count="16">
    <mergeCell ref="AB4:AG4"/>
    <mergeCell ref="AB5:AD5"/>
    <mergeCell ref="AE5:AG5"/>
    <mergeCell ref="AB6:AC6"/>
    <mergeCell ref="AB7:AC7"/>
    <mergeCell ref="S7:T7"/>
    <mergeCell ref="V7:W7"/>
    <mergeCell ref="Y7:Z7"/>
    <mergeCell ref="M7:N7"/>
    <mergeCell ref="B2:T2"/>
    <mergeCell ref="S6:T6"/>
    <mergeCell ref="V6:W6"/>
    <mergeCell ref="Y6:Z6"/>
    <mergeCell ref="M6:N6"/>
    <mergeCell ref="P4:AA4"/>
    <mergeCell ref="D4:O4"/>
  </mergeCells>
  <pageMargins left="0.7" right="0.7" top="1" bottom="0.5" header="0.5" footer="0.3"/>
  <pageSetup scale="62" orientation="landscape" r:id="rId1"/>
  <headerFooter scaleWithDoc="0">
    <oddHeader>&amp;L&amp;G</oddHeader>
    <oddFooter>&amp;C&amp;8&amp;P&amp;R&amp;8&amp;G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showGridLines="0" workbookViewId="0"/>
  </sheetViews>
  <sheetFormatPr defaultRowHeight="15"/>
  <cols>
    <col min="1" max="1" width="3.7109375" customWidth="1"/>
    <col min="2" max="2" width="30.28515625" customWidth="1"/>
    <col min="3" max="4" width="1.7109375" customWidth="1"/>
    <col min="5" max="5" width="8.5703125" customWidth="1"/>
    <col min="6" max="6" width="1.7109375" customWidth="1"/>
    <col min="7" max="7" width="8.5703125" customWidth="1"/>
    <col min="8" max="8" width="1.7109375" customWidth="1"/>
    <col min="9" max="9" width="8.5703125" customWidth="1"/>
    <col min="10" max="10" width="1.7109375" style="54" customWidth="1"/>
    <col min="11" max="11" width="8.5703125" style="54" customWidth="1"/>
    <col min="12" max="12" width="1.7109375" customWidth="1"/>
    <col min="13" max="13" width="8.5703125" customWidth="1"/>
    <col min="14" max="14" width="1.7109375" customWidth="1"/>
    <col min="15" max="15" width="8.5703125" customWidth="1"/>
    <col min="16" max="16" width="1.7109375" customWidth="1"/>
    <col min="17" max="17" width="8.5703125" customWidth="1"/>
    <col min="18" max="18" width="1.7109375" customWidth="1"/>
    <col min="19" max="19" width="8.5703125" customWidth="1"/>
    <col min="20" max="20" width="1.7109375" customWidth="1"/>
    <col min="21" max="21" width="8.5703125" customWidth="1"/>
    <col min="22" max="22" width="1.7109375" customWidth="1"/>
    <col min="23" max="23" width="8.5703125" customWidth="1"/>
  </cols>
  <sheetData>
    <row r="1" spans="1:23" ht="11.25" customHeight="1"/>
    <row r="2" spans="1:23" ht="15.75">
      <c r="B2" s="1652" t="s">
        <v>479</v>
      </c>
      <c r="C2" s="1652"/>
      <c r="D2" s="1652"/>
      <c r="E2" s="1652"/>
      <c r="F2" s="1652"/>
      <c r="G2" s="1652"/>
      <c r="H2" s="1652"/>
      <c r="I2" s="1652"/>
      <c r="J2" s="1652"/>
      <c r="K2" s="1652"/>
      <c r="L2" s="1652"/>
      <c r="M2" s="1652"/>
      <c r="N2" s="1652"/>
      <c r="O2" s="1652"/>
      <c r="P2" s="1652"/>
      <c r="Q2" s="1652"/>
      <c r="R2" s="155" t="s">
        <v>82</v>
      </c>
      <c r="S2" s="155" t="s">
        <v>82</v>
      </c>
    </row>
    <row r="3" spans="1:23" ht="5.0999999999999996" customHeight="1">
      <c r="A3" s="75"/>
      <c r="B3" s="174" t="s">
        <v>196</v>
      </c>
      <c r="C3" s="174" t="s">
        <v>82</v>
      </c>
      <c r="D3" s="174"/>
      <c r="E3" s="174"/>
      <c r="F3" s="174"/>
      <c r="G3" s="174"/>
      <c r="H3" s="174"/>
      <c r="I3" s="174"/>
      <c r="J3" s="668"/>
      <c r="K3" s="668"/>
      <c r="L3" s="174"/>
      <c r="M3" s="174"/>
      <c r="N3" s="174"/>
      <c r="O3" s="174"/>
      <c r="P3" s="174"/>
      <c r="Q3" s="174"/>
      <c r="R3" s="174"/>
      <c r="S3" s="174" t="s">
        <v>82</v>
      </c>
    </row>
    <row r="4" spans="1:23" ht="12.95" customHeight="1">
      <c r="A4" s="75"/>
      <c r="B4" s="168" t="s">
        <v>196</v>
      </c>
      <c r="C4" s="168" t="s">
        <v>82</v>
      </c>
      <c r="D4" s="1686" t="s">
        <v>354</v>
      </c>
      <c r="E4" s="1686"/>
      <c r="F4" s="1686"/>
      <c r="G4" s="1686"/>
      <c r="H4" s="1686"/>
      <c r="I4" s="1686"/>
      <c r="J4" s="1686"/>
      <c r="K4" s="1687"/>
      <c r="L4" s="1691" t="s">
        <v>339</v>
      </c>
      <c r="M4" s="1692"/>
      <c r="N4" s="1692"/>
      <c r="O4" s="1692"/>
      <c r="P4" s="1692"/>
      <c r="Q4" s="1692"/>
      <c r="R4" s="1692"/>
      <c r="S4" s="1693"/>
      <c r="T4" s="1688" t="s">
        <v>399</v>
      </c>
      <c r="U4" s="1686"/>
      <c r="V4" s="1686"/>
      <c r="W4" s="1686"/>
    </row>
    <row r="5" spans="1:23" s="24" customFormat="1" ht="12.95" customHeight="1">
      <c r="B5" s="654" t="s">
        <v>327</v>
      </c>
      <c r="C5" s="175"/>
      <c r="D5" s="1374"/>
      <c r="E5" s="1329" t="s">
        <v>483</v>
      </c>
      <c r="F5" s="1330"/>
      <c r="G5" s="1361" t="s">
        <v>485</v>
      </c>
      <c r="H5" s="1376"/>
      <c r="I5" s="1330" t="s">
        <v>405</v>
      </c>
      <c r="J5" s="1330"/>
      <c r="K5" s="1356" t="s">
        <v>398</v>
      </c>
      <c r="L5" s="1333"/>
      <c r="M5" s="1330" t="s">
        <v>139</v>
      </c>
      <c r="N5" s="1330"/>
      <c r="O5" s="1330" t="s">
        <v>121</v>
      </c>
      <c r="P5" s="1330"/>
      <c r="Q5" s="1354" t="s">
        <v>138</v>
      </c>
      <c r="R5" s="1354"/>
      <c r="S5" s="1355" t="s">
        <v>137</v>
      </c>
      <c r="T5" s="1660" t="s">
        <v>400</v>
      </c>
      <c r="U5" s="1689"/>
      <c r="V5" s="1690">
        <v>2017</v>
      </c>
      <c r="W5" s="1690"/>
    </row>
    <row r="6" spans="1:23" ht="12.95" customHeight="1">
      <c r="B6" s="156" t="s">
        <v>196</v>
      </c>
      <c r="C6" s="156" t="s">
        <v>82</v>
      </c>
      <c r="D6" s="297"/>
      <c r="E6" s="297"/>
      <c r="F6" s="549"/>
      <c r="G6" s="549"/>
      <c r="H6" s="549"/>
      <c r="I6" s="549"/>
      <c r="J6" s="549"/>
      <c r="K6" s="831"/>
      <c r="L6" s="932"/>
      <c r="M6" s="549"/>
      <c r="N6" s="357"/>
      <c r="O6" s="374"/>
      <c r="P6" s="357" t="s">
        <v>82</v>
      </c>
      <c r="Q6" s="374" t="s">
        <v>82</v>
      </c>
      <c r="R6" s="357" t="s">
        <v>82</v>
      </c>
      <c r="S6" s="931" t="s">
        <v>82</v>
      </c>
      <c r="T6" s="870"/>
      <c r="U6" s="297"/>
      <c r="V6" s="549"/>
      <c r="W6" s="549"/>
    </row>
    <row r="7" spans="1:23" ht="12.95" customHeight="1">
      <c r="B7" s="328" t="s">
        <v>199</v>
      </c>
      <c r="C7" s="156" t="s">
        <v>82</v>
      </c>
      <c r="D7" s="298" t="s">
        <v>1</v>
      </c>
      <c r="E7" s="348">
        <v>20021</v>
      </c>
      <c r="F7" s="539" t="s">
        <v>1</v>
      </c>
      <c r="G7" s="244">
        <v>19406</v>
      </c>
      <c r="H7" s="539" t="s">
        <v>1</v>
      </c>
      <c r="I7" s="244">
        <v>19032</v>
      </c>
      <c r="J7" s="539" t="s">
        <v>1</v>
      </c>
      <c r="K7" s="825">
        <v>18603</v>
      </c>
      <c r="L7" s="1432" t="s">
        <v>1</v>
      </c>
      <c r="M7" s="244">
        <v>15821</v>
      </c>
      <c r="N7" s="341" t="s">
        <v>1</v>
      </c>
      <c r="O7" s="173">
        <v>16495</v>
      </c>
      <c r="P7" s="341" t="s">
        <v>1</v>
      </c>
      <c r="Q7" s="173">
        <v>16467</v>
      </c>
      <c r="R7" s="341" t="s">
        <v>1</v>
      </c>
      <c r="S7" s="913">
        <v>16423</v>
      </c>
      <c r="T7" s="871" t="s">
        <v>1</v>
      </c>
      <c r="U7" s="348">
        <v>77062</v>
      </c>
      <c r="V7" s="539" t="s">
        <v>1</v>
      </c>
      <c r="W7" s="244">
        <v>65206</v>
      </c>
    </row>
    <row r="8" spans="1:23" ht="12.95" customHeight="1">
      <c r="B8" s="328" t="s">
        <v>305</v>
      </c>
      <c r="C8" s="156" t="s">
        <v>82</v>
      </c>
      <c r="D8" s="298" t="s">
        <v>82</v>
      </c>
      <c r="E8" s="348">
        <v>5858</v>
      </c>
      <c r="F8" s="539" t="s">
        <v>82</v>
      </c>
      <c r="G8" s="244">
        <v>6137</v>
      </c>
      <c r="H8" s="539" t="s">
        <v>82</v>
      </c>
      <c r="I8" s="244">
        <v>5751</v>
      </c>
      <c r="J8" s="539" t="s">
        <v>82</v>
      </c>
      <c r="K8" s="825">
        <v>4901</v>
      </c>
      <c r="L8" s="1432" t="s">
        <v>82</v>
      </c>
      <c r="M8" s="244">
        <v>5490</v>
      </c>
      <c r="N8" s="341" t="s">
        <v>82</v>
      </c>
      <c r="O8" s="173">
        <v>4974</v>
      </c>
      <c r="P8" s="341" t="s">
        <v>82</v>
      </c>
      <c r="Q8" s="173">
        <v>5764</v>
      </c>
      <c r="R8" s="341" t="s">
        <v>82</v>
      </c>
      <c r="S8" s="913">
        <v>4809</v>
      </c>
      <c r="T8" s="871" t="s">
        <v>82</v>
      </c>
      <c r="U8" s="348">
        <v>22647</v>
      </c>
      <c r="V8" s="539" t="s">
        <v>82</v>
      </c>
      <c r="W8" s="244">
        <v>21037</v>
      </c>
    </row>
    <row r="9" spans="1:23" ht="12.95" customHeight="1">
      <c r="B9" s="328" t="s">
        <v>307</v>
      </c>
      <c r="C9" s="156" t="s">
        <v>82</v>
      </c>
      <c r="D9" s="298" t="s">
        <v>82</v>
      </c>
      <c r="E9" s="348">
        <v>4303</v>
      </c>
      <c r="F9" s="539" t="s">
        <v>82</v>
      </c>
      <c r="G9" s="244">
        <v>3780</v>
      </c>
      <c r="H9" s="539" t="s">
        <v>82</v>
      </c>
      <c r="I9" s="244">
        <v>3117</v>
      </c>
      <c r="J9" s="539" t="s">
        <v>82</v>
      </c>
      <c r="K9" s="825">
        <v>2749</v>
      </c>
      <c r="L9" s="1432" t="s">
        <v>82</v>
      </c>
      <c r="M9" s="244">
        <v>3538</v>
      </c>
      <c r="N9" s="341" t="s">
        <v>82</v>
      </c>
      <c r="O9" s="173">
        <v>2950</v>
      </c>
      <c r="P9" s="341" t="s">
        <v>82</v>
      </c>
      <c r="Q9" s="173">
        <v>2580</v>
      </c>
      <c r="R9" s="341" t="s">
        <v>82</v>
      </c>
      <c r="S9" s="913">
        <v>1974</v>
      </c>
      <c r="T9" s="871" t="s">
        <v>82</v>
      </c>
      <c r="U9" s="348">
        <v>13949</v>
      </c>
      <c r="V9" s="539" t="s">
        <v>82</v>
      </c>
      <c r="W9" s="244">
        <v>12286</v>
      </c>
    </row>
    <row r="10" spans="1:23" ht="12.95" customHeight="1">
      <c r="B10" s="328" t="s">
        <v>312</v>
      </c>
      <c r="C10" s="156"/>
      <c r="D10" s="298"/>
      <c r="E10" s="348">
        <v>3830</v>
      </c>
      <c r="F10" s="539"/>
      <c r="G10" s="244">
        <v>3509</v>
      </c>
      <c r="H10" s="539"/>
      <c r="I10" s="244">
        <v>5696</v>
      </c>
      <c r="J10" s="539"/>
      <c r="K10" s="825">
        <v>2962</v>
      </c>
      <c r="L10" s="1432"/>
      <c r="M10" s="244">
        <v>3501</v>
      </c>
      <c r="N10" s="341"/>
      <c r="O10" s="173">
        <v>2527</v>
      </c>
      <c r="P10" s="341"/>
      <c r="Q10" s="173">
        <v>5178</v>
      </c>
      <c r="R10" s="341"/>
      <c r="S10" s="913">
        <v>1922</v>
      </c>
      <c r="T10" s="871"/>
      <c r="U10" s="348">
        <v>15997</v>
      </c>
      <c r="V10" s="539"/>
      <c r="W10" s="244">
        <v>11042</v>
      </c>
    </row>
    <row r="11" spans="1:23" ht="12.95" customHeight="1">
      <c r="B11" s="328" t="s">
        <v>306</v>
      </c>
      <c r="C11" s="156" t="s">
        <v>82</v>
      </c>
      <c r="D11" s="298" t="s">
        <v>82</v>
      </c>
      <c r="E11" s="348">
        <v>3372</v>
      </c>
      <c r="F11" s="539" t="s">
        <v>82</v>
      </c>
      <c r="G11" s="244">
        <v>3278</v>
      </c>
      <c r="H11" s="539" t="s">
        <v>82</v>
      </c>
      <c r="I11" s="244">
        <v>3377</v>
      </c>
      <c r="J11" s="539" t="s">
        <v>82</v>
      </c>
      <c r="K11" s="825">
        <v>3055</v>
      </c>
      <c r="L11" s="1432" t="s">
        <v>82</v>
      </c>
      <c r="M11" s="244">
        <v>3110</v>
      </c>
      <c r="N11" s="341" t="s">
        <v>82</v>
      </c>
      <c r="O11" s="173">
        <v>3128</v>
      </c>
      <c r="P11" s="341" t="s">
        <v>82</v>
      </c>
      <c r="Q11" s="173">
        <v>3020</v>
      </c>
      <c r="R11" s="341" t="s">
        <v>82</v>
      </c>
      <c r="S11" s="913">
        <v>3028</v>
      </c>
      <c r="T11" s="871" t="s">
        <v>82</v>
      </c>
      <c r="U11" s="348">
        <v>13082</v>
      </c>
      <c r="V11" s="539" t="s">
        <v>82</v>
      </c>
      <c r="W11" s="244">
        <v>13128</v>
      </c>
    </row>
    <row r="12" spans="1:23" ht="12.95" customHeight="1">
      <c r="B12" s="329" t="s">
        <v>308</v>
      </c>
      <c r="C12" s="168" t="s">
        <v>82</v>
      </c>
      <c r="D12" s="299" t="s">
        <v>82</v>
      </c>
      <c r="E12" s="347">
        <v>1849</v>
      </c>
      <c r="F12" s="546" t="s">
        <v>82</v>
      </c>
      <c r="G12" s="245">
        <v>1687</v>
      </c>
      <c r="H12" s="546" t="s">
        <v>82</v>
      </c>
      <c r="I12" s="245">
        <v>1550</v>
      </c>
      <c r="J12" s="546" t="s">
        <v>82</v>
      </c>
      <c r="K12" s="827">
        <v>1540</v>
      </c>
      <c r="L12" s="1433" t="s">
        <v>82</v>
      </c>
      <c r="M12" s="245">
        <v>1613</v>
      </c>
      <c r="N12" s="176" t="s">
        <v>82</v>
      </c>
      <c r="O12" s="167">
        <v>1568</v>
      </c>
      <c r="P12" s="176" t="s">
        <v>82</v>
      </c>
      <c r="Q12" s="167">
        <v>1486</v>
      </c>
      <c r="R12" s="176" t="s">
        <v>82</v>
      </c>
      <c r="S12" s="914">
        <v>1664</v>
      </c>
      <c r="T12" s="872" t="s">
        <v>82</v>
      </c>
      <c r="U12" s="347">
        <v>6626</v>
      </c>
      <c r="V12" s="546" t="s">
        <v>82</v>
      </c>
      <c r="W12" s="245">
        <v>6331</v>
      </c>
    </row>
    <row r="13" spans="1:23" ht="12.95" customHeight="1" thickBot="1">
      <c r="B13" s="177" t="s">
        <v>200</v>
      </c>
      <c r="C13" s="156" t="s">
        <v>82</v>
      </c>
      <c r="D13" s="1430" t="s">
        <v>1</v>
      </c>
      <c r="E13" s="1382">
        <v>39233</v>
      </c>
      <c r="F13" s="1431" t="s">
        <v>1</v>
      </c>
      <c r="G13" s="1383">
        <v>37797</v>
      </c>
      <c r="H13" s="1431" t="s">
        <v>1</v>
      </c>
      <c r="I13" s="1383">
        <v>38523</v>
      </c>
      <c r="J13" s="1431" t="s">
        <v>1</v>
      </c>
      <c r="K13" s="1385">
        <v>33810</v>
      </c>
      <c r="L13" s="1434" t="s">
        <v>1</v>
      </c>
      <c r="M13" s="1383">
        <v>33073</v>
      </c>
      <c r="N13" s="1435" t="s">
        <v>1</v>
      </c>
      <c r="O13" s="1436">
        <v>31642</v>
      </c>
      <c r="P13" s="1435" t="s">
        <v>1</v>
      </c>
      <c r="Q13" s="1436">
        <v>34495</v>
      </c>
      <c r="R13" s="1435" t="s">
        <v>1</v>
      </c>
      <c r="S13" s="1437">
        <v>29820</v>
      </c>
      <c r="T13" s="873" t="s">
        <v>1</v>
      </c>
      <c r="U13" s="1382">
        <v>149363</v>
      </c>
      <c r="V13" s="669" t="s">
        <v>1</v>
      </c>
      <c r="W13" s="552">
        <v>129030</v>
      </c>
    </row>
    <row r="14" spans="1:23" ht="12.95" customHeight="1">
      <c r="B14" s="156" t="s">
        <v>328</v>
      </c>
      <c r="C14" s="156" t="s">
        <v>82</v>
      </c>
      <c r="D14" s="297"/>
      <c r="E14" s="830">
        <v>0.41399999999999998</v>
      </c>
      <c r="F14" s="547"/>
      <c r="G14" s="547">
        <v>0.36299999999999999</v>
      </c>
      <c r="H14" s="547"/>
      <c r="I14" s="547">
        <v>0.42899999999999999</v>
      </c>
      <c r="J14" s="547"/>
      <c r="K14" s="890">
        <v>0.377</v>
      </c>
      <c r="L14" s="932"/>
      <c r="M14" s="547">
        <v>0.373</v>
      </c>
      <c r="N14" s="247"/>
      <c r="O14" s="246">
        <v>0.374</v>
      </c>
      <c r="P14" s="247"/>
      <c r="Q14" s="246">
        <v>0.39200000000000002</v>
      </c>
      <c r="R14" s="247"/>
      <c r="S14" s="934">
        <v>0.33200000000000002</v>
      </c>
      <c r="T14" s="870"/>
      <c r="U14" s="830">
        <v>0.39500000000000002</v>
      </c>
      <c r="V14" s="547"/>
      <c r="W14" s="547">
        <v>0.36799999999999999</v>
      </c>
    </row>
    <row r="15" spans="1:23" ht="12.95" customHeight="1" thickBot="1">
      <c r="B15" s="169" t="s">
        <v>201</v>
      </c>
      <c r="C15" s="169" t="s">
        <v>82</v>
      </c>
      <c r="D15" s="360"/>
      <c r="E15" s="1145">
        <v>665</v>
      </c>
      <c r="F15" s="548"/>
      <c r="G15" s="1146">
        <v>640</v>
      </c>
      <c r="H15" s="548"/>
      <c r="I15" s="1146">
        <v>613</v>
      </c>
      <c r="J15" s="548"/>
      <c r="K15" s="1147">
        <v>604</v>
      </c>
      <c r="L15" s="1438"/>
      <c r="M15" s="1146">
        <v>586</v>
      </c>
      <c r="N15" s="178"/>
      <c r="O15" s="1148">
        <v>573</v>
      </c>
      <c r="P15" s="178"/>
      <c r="Q15" s="1148">
        <v>569</v>
      </c>
      <c r="R15" s="178"/>
      <c r="S15" s="1149">
        <v>565</v>
      </c>
      <c r="T15" s="874"/>
      <c r="U15" s="1145">
        <v>631</v>
      </c>
      <c r="V15" s="548"/>
      <c r="W15" s="1146">
        <v>573</v>
      </c>
    </row>
    <row r="16" spans="1:23" ht="5.0999999999999996" customHeight="1"/>
    <row r="17" spans="1:19" s="118" customFormat="1" ht="12.95" customHeight="1">
      <c r="A17" s="754"/>
      <c r="B17" s="283" t="s">
        <v>487</v>
      </c>
      <c r="C17" s="98"/>
      <c r="D17" s="98"/>
      <c r="E17" s="98"/>
      <c r="F17" s="98"/>
      <c r="G17" s="98"/>
      <c r="H17" s="98"/>
      <c r="I17" s="98"/>
      <c r="J17" s="98"/>
      <c r="K17" s="98"/>
      <c r="L17" s="98"/>
      <c r="M17" s="98"/>
      <c r="N17" s="98"/>
      <c r="O17" s="124"/>
      <c r="P17" s="124"/>
      <c r="Q17" s="125"/>
      <c r="R17" s="125"/>
      <c r="S17" s="126"/>
    </row>
    <row r="18" spans="1:19" s="118" customFormat="1" ht="11.25" customHeight="1">
      <c r="A18" s="754"/>
      <c r="B18" s="283" t="s">
        <v>559</v>
      </c>
      <c r="C18" s="98"/>
      <c r="D18" s="98"/>
      <c r="E18" s="98"/>
      <c r="F18" s="98"/>
      <c r="G18" s="98"/>
      <c r="H18" s="98"/>
      <c r="I18" s="98"/>
      <c r="J18" s="98"/>
      <c r="K18" s="98"/>
      <c r="L18" s="98"/>
      <c r="M18" s="98"/>
      <c r="N18" s="98"/>
      <c r="O18" s="124"/>
      <c r="P18" s="124"/>
      <c r="Q18" s="125"/>
      <c r="R18" s="125"/>
      <c r="S18" s="126"/>
    </row>
  </sheetData>
  <mergeCells count="6">
    <mergeCell ref="D4:K4"/>
    <mergeCell ref="T4:W4"/>
    <mergeCell ref="T5:U5"/>
    <mergeCell ref="V5:W5"/>
    <mergeCell ref="B2:Q2"/>
    <mergeCell ref="L4:S4"/>
  </mergeCells>
  <pageMargins left="0.7" right="0.7" top="1" bottom="0.5" header="0.5" footer="0.3"/>
  <pageSetup scale="90" orientation="landscape" r:id="rId1"/>
  <headerFooter scaleWithDoc="0">
    <oddHeader>&amp;L&amp;G</oddHeader>
    <oddFooter>&amp;C&amp;8&amp;P&amp;R&amp;G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showGridLines="0" workbookViewId="0"/>
  </sheetViews>
  <sheetFormatPr defaultRowHeight="15"/>
  <cols>
    <col min="1" max="1" width="3.7109375" customWidth="1"/>
    <col min="2" max="2" width="37.140625" customWidth="1"/>
    <col min="3" max="4" width="1.7109375" customWidth="1"/>
    <col min="5" max="5" width="9.42578125" customWidth="1"/>
    <col min="6" max="6" width="1.7109375" customWidth="1"/>
    <col min="7" max="7" width="9.42578125" customWidth="1"/>
    <col min="8" max="8" width="1.7109375" customWidth="1"/>
    <col min="9" max="9" width="9.42578125" customWidth="1"/>
    <col min="10" max="10" width="1.7109375" style="54" customWidth="1"/>
    <col min="11" max="11" width="9.42578125" style="54" customWidth="1"/>
    <col min="12" max="12" width="1.7109375" customWidth="1"/>
    <col min="13" max="13" width="9.42578125" customWidth="1"/>
    <col min="14" max="14" width="1.7109375" customWidth="1"/>
    <col min="15" max="15" width="9.42578125" customWidth="1"/>
    <col min="16" max="16" width="1.7109375" customWidth="1"/>
    <col min="17" max="17" width="9.42578125" customWidth="1"/>
    <col min="18" max="18" width="1.7109375" customWidth="1"/>
    <col min="19" max="19" width="9.42578125" style="32" customWidth="1"/>
    <col min="20" max="20" width="1.7109375" style="75" customWidth="1"/>
  </cols>
  <sheetData>
    <row r="1" spans="2:20" ht="11.25" customHeight="1"/>
    <row r="2" spans="2:20">
      <c r="B2" s="1652" t="s">
        <v>617</v>
      </c>
      <c r="C2" s="1652"/>
      <c r="D2" s="1652"/>
      <c r="E2" s="1652"/>
      <c r="F2" s="1652"/>
      <c r="G2" s="1652"/>
      <c r="H2" s="1652"/>
      <c r="I2" s="1652"/>
      <c r="J2" s="1652"/>
      <c r="K2" s="1652"/>
      <c r="L2" s="1652"/>
      <c r="M2" s="1652"/>
      <c r="N2" s="1652"/>
      <c r="O2" s="1652"/>
      <c r="P2" s="1652"/>
    </row>
    <row r="3" spans="2:20" ht="5.0999999999999996" customHeight="1">
      <c r="B3" s="136" t="s">
        <v>140</v>
      </c>
      <c r="C3" s="136"/>
      <c r="D3" s="340"/>
      <c r="E3" s="340"/>
      <c r="F3" s="766"/>
      <c r="G3" s="766"/>
      <c r="H3" s="714"/>
      <c r="I3" s="714"/>
      <c r="J3" s="248"/>
      <c r="K3" s="248"/>
      <c r="L3" s="529"/>
      <c r="M3" s="529"/>
      <c r="N3" s="137" t="s">
        <v>82</v>
      </c>
      <c r="O3" s="136" t="s">
        <v>82</v>
      </c>
      <c r="P3" s="138" t="s">
        <v>82</v>
      </c>
      <c r="Q3" s="136" t="s">
        <v>82</v>
      </c>
      <c r="R3" s="138" t="s">
        <v>82</v>
      </c>
      <c r="S3" s="248" t="s">
        <v>82</v>
      </c>
    </row>
    <row r="4" spans="2:20" ht="12.95" customHeight="1">
      <c r="B4" s="148"/>
      <c r="C4" s="148"/>
      <c r="D4" s="1659" t="s">
        <v>354</v>
      </c>
      <c r="E4" s="1659"/>
      <c r="F4" s="1659"/>
      <c r="G4" s="1659"/>
      <c r="H4" s="1659"/>
      <c r="I4" s="1659"/>
      <c r="J4" s="1659"/>
      <c r="K4" s="1667"/>
      <c r="L4" s="1664" t="s">
        <v>339</v>
      </c>
      <c r="M4" s="1665"/>
      <c r="N4" s="1665"/>
      <c r="O4" s="1665"/>
      <c r="P4" s="1665"/>
      <c r="Q4" s="1665"/>
      <c r="R4" s="1665"/>
      <c r="S4" s="1665"/>
      <c r="T4" s="1641"/>
    </row>
    <row r="5" spans="2:20" s="24" customFormat="1" ht="12.95" customHeight="1">
      <c r="B5" s="160" t="s">
        <v>150</v>
      </c>
      <c r="C5" s="161"/>
      <c r="D5" s="1374"/>
      <c r="E5" s="1329" t="s">
        <v>483</v>
      </c>
      <c r="F5" s="1439"/>
      <c r="G5" s="1361" t="s">
        <v>485</v>
      </c>
      <c r="H5" s="1439"/>
      <c r="I5" s="1331" t="s">
        <v>405</v>
      </c>
      <c r="J5" s="1331"/>
      <c r="K5" s="1332" t="s">
        <v>398</v>
      </c>
      <c r="L5" s="1360"/>
      <c r="M5" s="1331" t="s">
        <v>139</v>
      </c>
      <c r="N5" s="1331"/>
      <c r="O5" s="1358" t="s">
        <v>121</v>
      </c>
      <c r="P5" s="1359"/>
      <c r="Q5" s="1335" t="s">
        <v>138</v>
      </c>
      <c r="R5" s="1357"/>
      <c r="S5" s="1335" t="s">
        <v>137</v>
      </c>
      <c r="T5" s="667"/>
    </row>
    <row r="6" spans="2:20" ht="11.1" customHeight="1">
      <c r="B6" s="134" t="s">
        <v>141</v>
      </c>
      <c r="C6" s="148"/>
      <c r="D6" s="288" t="s">
        <v>82</v>
      </c>
      <c r="E6" s="346"/>
      <c r="F6" s="190" t="s">
        <v>82</v>
      </c>
      <c r="G6" s="190"/>
      <c r="H6" s="190" t="s">
        <v>82</v>
      </c>
      <c r="I6" s="190"/>
      <c r="J6" s="190" t="s">
        <v>82</v>
      </c>
      <c r="K6" s="802"/>
      <c r="L6" s="1440"/>
      <c r="M6" s="545"/>
      <c r="N6" s="149" t="s">
        <v>82</v>
      </c>
      <c r="O6" s="190"/>
      <c r="P6" s="149" t="s">
        <v>82</v>
      </c>
      <c r="Q6" s="190" t="s">
        <v>82</v>
      </c>
      <c r="R6" s="149" t="s">
        <v>82</v>
      </c>
      <c r="S6" s="190" t="s">
        <v>82</v>
      </c>
      <c r="T6" s="514"/>
    </row>
    <row r="7" spans="2:20" ht="12.95" customHeight="1">
      <c r="B7" s="134" t="s">
        <v>142</v>
      </c>
      <c r="C7" s="148"/>
      <c r="D7" s="288" t="s">
        <v>82</v>
      </c>
      <c r="E7" s="346" t="s">
        <v>82</v>
      </c>
      <c r="F7" s="190" t="s">
        <v>82</v>
      </c>
      <c r="G7" s="190" t="s">
        <v>82</v>
      </c>
      <c r="H7" s="190" t="s">
        <v>82</v>
      </c>
      <c r="I7" s="190" t="s">
        <v>82</v>
      </c>
      <c r="J7" s="190" t="s">
        <v>82</v>
      </c>
      <c r="K7" s="802" t="s">
        <v>82</v>
      </c>
      <c r="L7" s="1440"/>
      <c r="M7" s="545"/>
      <c r="N7" s="149" t="s">
        <v>82</v>
      </c>
      <c r="O7" s="190" t="s">
        <v>82</v>
      </c>
      <c r="P7" s="149" t="s">
        <v>82</v>
      </c>
      <c r="Q7" s="190" t="s">
        <v>82</v>
      </c>
      <c r="R7" s="149" t="s">
        <v>82</v>
      </c>
      <c r="S7" s="190" t="s">
        <v>82</v>
      </c>
      <c r="T7" s="514"/>
    </row>
    <row r="8" spans="2:20" ht="12.95" customHeight="1">
      <c r="B8" s="134" t="s">
        <v>151</v>
      </c>
      <c r="C8" s="148"/>
      <c r="D8" s="288" t="s">
        <v>1</v>
      </c>
      <c r="E8" s="348">
        <v>477243</v>
      </c>
      <c r="F8" s="244" t="s">
        <v>1</v>
      </c>
      <c r="G8" s="244">
        <v>755952</v>
      </c>
      <c r="H8" s="244" t="s">
        <v>1</v>
      </c>
      <c r="I8" s="244">
        <v>793688</v>
      </c>
      <c r="J8" s="244" t="s">
        <v>1</v>
      </c>
      <c r="K8" s="825">
        <v>698359</v>
      </c>
      <c r="L8" s="193" t="s">
        <v>1</v>
      </c>
      <c r="M8" s="244">
        <v>660930</v>
      </c>
      <c r="N8" s="149" t="s">
        <v>1</v>
      </c>
      <c r="O8" s="244">
        <v>724314</v>
      </c>
      <c r="P8" s="149" t="s">
        <v>1</v>
      </c>
      <c r="Q8" s="244">
        <v>811465</v>
      </c>
      <c r="R8" s="149" t="s">
        <v>1</v>
      </c>
      <c r="S8" s="244">
        <v>537645</v>
      </c>
      <c r="T8" s="514"/>
    </row>
    <row r="9" spans="2:20" ht="12.95" customHeight="1">
      <c r="B9" s="134" t="s">
        <v>152</v>
      </c>
      <c r="C9" s="148"/>
      <c r="D9" s="288" t="s">
        <v>82</v>
      </c>
      <c r="E9" s="348">
        <v>327097</v>
      </c>
      <c r="F9" s="244" t="s">
        <v>82</v>
      </c>
      <c r="G9" s="244">
        <v>359283</v>
      </c>
      <c r="H9" s="244" t="s">
        <v>82</v>
      </c>
      <c r="I9" s="244">
        <v>347285</v>
      </c>
      <c r="J9" s="244" t="s">
        <v>82</v>
      </c>
      <c r="K9" s="825">
        <v>333097</v>
      </c>
      <c r="L9" s="193" t="s">
        <v>82</v>
      </c>
      <c r="M9" s="244">
        <v>366038</v>
      </c>
      <c r="N9" s="149" t="s">
        <v>82</v>
      </c>
      <c r="O9" s="244">
        <v>397365</v>
      </c>
      <c r="P9" s="149" t="s">
        <v>82</v>
      </c>
      <c r="Q9" s="244">
        <v>412036</v>
      </c>
      <c r="R9" s="149" t="s">
        <v>82</v>
      </c>
      <c r="S9" s="244">
        <v>258599</v>
      </c>
      <c r="T9" s="514"/>
    </row>
    <row r="10" spans="2:20" ht="12.95" customHeight="1">
      <c r="B10" s="134" t="s">
        <v>143</v>
      </c>
      <c r="C10" s="148"/>
      <c r="D10" s="288" t="s">
        <v>82</v>
      </c>
      <c r="E10" s="820">
        <v>250000</v>
      </c>
      <c r="F10" s="527" t="s">
        <v>82</v>
      </c>
      <c r="G10" s="527">
        <v>0</v>
      </c>
      <c r="H10" s="527" t="s">
        <v>82</v>
      </c>
      <c r="I10" s="527">
        <v>0</v>
      </c>
      <c r="J10" s="527" t="s">
        <v>82</v>
      </c>
      <c r="K10" s="826">
        <v>0</v>
      </c>
      <c r="L10" s="193" t="s">
        <v>82</v>
      </c>
      <c r="M10" s="527">
        <v>0</v>
      </c>
      <c r="N10" s="149" t="s">
        <v>82</v>
      </c>
      <c r="O10" s="527">
        <v>0</v>
      </c>
      <c r="P10" s="149" t="s">
        <v>82</v>
      </c>
      <c r="Q10" s="527">
        <v>0</v>
      </c>
      <c r="R10" s="149" t="s">
        <v>82</v>
      </c>
      <c r="S10" s="244">
        <v>4984</v>
      </c>
      <c r="T10" s="514"/>
    </row>
    <row r="11" spans="2:20" ht="12.95" customHeight="1">
      <c r="B11" s="134" t="s">
        <v>153</v>
      </c>
      <c r="C11" s="148"/>
      <c r="D11" s="288" t="s">
        <v>82</v>
      </c>
      <c r="E11" s="348">
        <v>193399</v>
      </c>
      <c r="F11" s="244" t="s">
        <v>82</v>
      </c>
      <c r="G11" s="244">
        <v>159034</v>
      </c>
      <c r="H11" s="244" t="s">
        <v>82</v>
      </c>
      <c r="I11" s="244">
        <v>155048</v>
      </c>
      <c r="J11" s="244" t="s">
        <v>82</v>
      </c>
      <c r="K11" s="825">
        <v>148072</v>
      </c>
      <c r="L11" s="193" t="s">
        <v>82</v>
      </c>
      <c r="M11" s="244">
        <v>107442</v>
      </c>
      <c r="N11" s="149" t="s">
        <v>82</v>
      </c>
      <c r="O11" s="244">
        <v>112255</v>
      </c>
      <c r="P11" s="149" t="s">
        <v>82</v>
      </c>
      <c r="Q11" s="244">
        <v>112658</v>
      </c>
      <c r="R11" s="149" t="s">
        <v>82</v>
      </c>
      <c r="S11" s="244">
        <v>170176</v>
      </c>
      <c r="T11" s="514"/>
    </row>
    <row r="12" spans="2:20" ht="12.95" customHeight="1">
      <c r="B12" s="134" t="s">
        <v>154</v>
      </c>
      <c r="C12" s="148"/>
      <c r="D12" s="288" t="s">
        <v>82</v>
      </c>
      <c r="E12" s="348">
        <v>14491325</v>
      </c>
      <c r="F12" s="244" t="s">
        <v>82</v>
      </c>
      <c r="G12" s="244">
        <v>13873668</v>
      </c>
      <c r="H12" s="244" t="s">
        <v>82</v>
      </c>
      <c r="I12" s="244">
        <v>13100591</v>
      </c>
      <c r="J12" s="244" t="s">
        <v>82</v>
      </c>
      <c r="K12" s="825">
        <v>12643847</v>
      </c>
      <c r="L12" s="193" t="s">
        <v>82</v>
      </c>
      <c r="M12" s="244">
        <v>12304741</v>
      </c>
      <c r="N12" s="149" t="s">
        <v>82</v>
      </c>
      <c r="O12" s="244">
        <v>11921274</v>
      </c>
      <c r="P12" s="149" t="s">
        <v>82</v>
      </c>
      <c r="Q12" s="244">
        <v>11393045</v>
      </c>
      <c r="R12" s="149" t="s">
        <v>82</v>
      </c>
      <c r="S12" s="244">
        <v>11212879</v>
      </c>
      <c r="T12" s="514"/>
    </row>
    <row r="13" spans="2:20" ht="12.95" customHeight="1">
      <c r="B13" s="134" t="s">
        <v>155</v>
      </c>
      <c r="C13" s="148"/>
      <c r="D13" s="288" t="s">
        <v>82</v>
      </c>
      <c r="E13" s="348">
        <v>9035079</v>
      </c>
      <c r="F13" s="244" t="s">
        <v>82</v>
      </c>
      <c r="G13" s="244">
        <v>7797670</v>
      </c>
      <c r="H13" s="244" t="s">
        <v>82</v>
      </c>
      <c r="I13" s="244">
        <v>7354786</v>
      </c>
      <c r="J13" s="244" t="s">
        <v>82</v>
      </c>
      <c r="K13" s="825">
        <v>7032843</v>
      </c>
      <c r="L13" s="193" t="s">
        <v>82</v>
      </c>
      <c r="M13" s="244">
        <v>6993807</v>
      </c>
      <c r="N13" s="149" t="s">
        <v>82</v>
      </c>
      <c r="O13" s="244">
        <v>6866074</v>
      </c>
      <c r="P13" s="149" t="s">
        <v>82</v>
      </c>
      <c r="Q13" s="244">
        <v>6870578</v>
      </c>
      <c r="R13" s="149" t="s">
        <v>82</v>
      </c>
      <c r="S13" s="244">
        <v>6952079</v>
      </c>
      <c r="T13" s="514"/>
    </row>
    <row r="14" spans="2:20" ht="12.95" customHeight="1">
      <c r="B14" s="134" t="s">
        <v>156</v>
      </c>
      <c r="C14" s="148"/>
      <c r="D14" s="288" t="s">
        <v>82</v>
      </c>
      <c r="E14" s="348">
        <v>115331</v>
      </c>
      <c r="F14" s="244" t="s">
        <v>82</v>
      </c>
      <c r="G14" s="244">
        <v>111202</v>
      </c>
      <c r="H14" s="244" t="s">
        <v>82</v>
      </c>
      <c r="I14" s="244">
        <v>109191</v>
      </c>
      <c r="J14" s="244" t="s">
        <v>82</v>
      </c>
      <c r="K14" s="825">
        <v>106222</v>
      </c>
      <c r="L14" s="193" t="s">
        <v>82</v>
      </c>
      <c r="M14" s="244">
        <v>104429</v>
      </c>
      <c r="N14" s="149" t="s">
        <v>82</v>
      </c>
      <c r="O14" s="244">
        <v>102715</v>
      </c>
      <c r="P14" s="149" t="s">
        <v>82</v>
      </c>
      <c r="Q14" s="244">
        <v>98513</v>
      </c>
      <c r="R14" s="149" t="s">
        <v>82</v>
      </c>
      <c r="S14" s="244">
        <v>93975</v>
      </c>
      <c r="T14" s="514"/>
    </row>
    <row r="15" spans="2:20" ht="12.95" customHeight="1">
      <c r="B15" s="136" t="s">
        <v>157</v>
      </c>
      <c r="C15" s="148"/>
      <c r="D15" s="289" t="s">
        <v>82</v>
      </c>
      <c r="E15" s="347">
        <v>147671</v>
      </c>
      <c r="F15" s="245" t="s">
        <v>82</v>
      </c>
      <c r="G15" s="245">
        <v>90805</v>
      </c>
      <c r="H15" s="245" t="s">
        <v>82</v>
      </c>
      <c r="I15" s="245">
        <v>84132</v>
      </c>
      <c r="J15" s="245" t="s">
        <v>82</v>
      </c>
      <c r="K15" s="827">
        <v>92323</v>
      </c>
      <c r="L15" s="196" t="s">
        <v>82</v>
      </c>
      <c r="M15" s="245">
        <v>96863</v>
      </c>
      <c r="N15" s="138" t="s">
        <v>82</v>
      </c>
      <c r="O15" s="245">
        <v>97208</v>
      </c>
      <c r="P15" s="138" t="s">
        <v>82</v>
      </c>
      <c r="Q15" s="245">
        <v>97691</v>
      </c>
      <c r="R15" s="138" t="s">
        <v>82</v>
      </c>
      <c r="S15" s="245">
        <v>70081</v>
      </c>
      <c r="T15" s="514"/>
    </row>
    <row r="16" spans="2:20" ht="12.95" customHeight="1" thickBot="1">
      <c r="B16" s="152" t="s">
        <v>144</v>
      </c>
      <c r="C16" s="325"/>
      <c r="D16" s="1381" t="s">
        <v>1</v>
      </c>
      <c r="E16" s="358">
        <v>25037145</v>
      </c>
      <c r="F16" s="192" t="s">
        <v>1</v>
      </c>
      <c r="G16" s="1163">
        <v>23147614</v>
      </c>
      <c r="H16" s="192" t="s">
        <v>1</v>
      </c>
      <c r="I16" s="1163">
        <v>21944721</v>
      </c>
      <c r="J16" s="192" t="s">
        <v>1</v>
      </c>
      <c r="K16" s="1168">
        <v>21054763</v>
      </c>
      <c r="L16" s="929" t="s">
        <v>1</v>
      </c>
      <c r="M16" s="1163">
        <v>20634250</v>
      </c>
      <c r="N16" s="1398" t="s">
        <v>1</v>
      </c>
      <c r="O16" s="1163">
        <v>20221205</v>
      </c>
      <c r="P16" s="1398" t="s">
        <v>1</v>
      </c>
      <c r="Q16" s="1163">
        <v>19795986</v>
      </c>
      <c r="R16" s="1398" t="s">
        <v>1</v>
      </c>
      <c r="S16" s="1163">
        <v>19300418</v>
      </c>
      <c r="T16" s="514"/>
    </row>
    <row r="17" spans="2:20" ht="11.1" customHeight="1">
      <c r="B17" s="134" t="s">
        <v>144</v>
      </c>
      <c r="C17" s="148"/>
      <c r="D17" s="288" t="s">
        <v>82</v>
      </c>
      <c r="E17" s="346"/>
      <c r="F17" s="190" t="s">
        <v>82</v>
      </c>
      <c r="G17" s="1164"/>
      <c r="H17" s="190" t="s">
        <v>82</v>
      </c>
      <c r="I17" s="1164" t="s">
        <v>82</v>
      </c>
      <c r="J17" s="190" t="s">
        <v>82</v>
      </c>
      <c r="K17" s="1169" t="s">
        <v>82</v>
      </c>
      <c r="L17" s="193" t="s">
        <v>82</v>
      </c>
      <c r="M17" s="1164" t="s">
        <v>82</v>
      </c>
      <c r="N17" s="149" t="s">
        <v>82</v>
      </c>
      <c r="O17" s="1164" t="s">
        <v>82</v>
      </c>
      <c r="P17" s="149" t="s">
        <v>82</v>
      </c>
      <c r="Q17" s="1164" t="s">
        <v>82</v>
      </c>
      <c r="R17" s="149" t="s">
        <v>82</v>
      </c>
      <c r="S17" s="1164" t="s">
        <v>82</v>
      </c>
      <c r="T17" s="514"/>
    </row>
    <row r="18" spans="2:20" ht="12.95" customHeight="1">
      <c r="B18" s="134" t="s">
        <v>145</v>
      </c>
      <c r="C18" s="148"/>
      <c r="D18" s="288" t="s">
        <v>82</v>
      </c>
      <c r="E18" s="346"/>
      <c r="F18" s="190" t="s">
        <v>82</v>
      </c>
      <c r="G18" s="1164"/>
      <c r="H18" s="190" t="s">
        <v>82</v>
      </c>
      <c r="I18" s="1164" t="s">
        <v>82</v>
      </c>
      <c r="J18" s="190" t="s">
        <v>82</v>
      </c>
      <c r="K18" s="1169" t="s">
        <v>82</v>
      </c>
      <c r="L18" s="193" t="s">
        <v>82</v>
      </c>
      <c r="M18" s="1164" t="s">
        <v>82</v>
      </c>
      <c r="N18" s="149" t="s">
        <v>82</v>
      </c>
      <c r="O18" s="1164" t="s">
        <v>82</v>
      </c>
      <c r="P18" s="149" t="s">
        <v>82</v>
      </c>
      <c r="Q18" s="1164" t="s">
        <v>82</v>
      </c>
      <c r="R18" s="149" t="s">
        <v>82</v>
      </c>
      <c r="S18" s="1164" t="s">
        <v>82</v>
      </c>
      <c r="T18" s="514"/>
    </row>
    <row r="19" spans="2:20" ht="12.95" customHeight="1">
      <c r="B19" s="134" t="s">
        <v>146</v>
      </c>
      <c r="C19" s="148"/>
      <c r="D19" s="288" t="s">
        <v>82</v>
      </c>
      <c r="E19" s="346"/>
      <c r="F19" s="190" t="s">
        <v>82</v>
      </c>
      <c r="G19" s="1164"/>
      <c r="H19" s="190" t="s">
        <v>82</v>
      </c>
      <c r="I19" s="1164" t="s">
        <v>82</v>
      </c>
      <c r="J19" s="190" t="s">
        <v>82</v>
      </c>
      <c r="K19" s="1169" t="s">
        <v>82</v>
      </c>
      <c r="L19" s="193" t="s">
        <v>82</v>
      </c>
      <c r="M19" s="1164" t="s">
        <v>82</v>
      </c>
      <c r="N19" s="149" t="s">
        <v>82</v>
      </c>
      <c r="O19" s="1164" t="s">
        <v>82</v>
      </c>
      <c r="P19" s="149" t="s">
        <v>82</v>
      </c>
      <c r="Q19" s="1164" t="s">
        <v>82</v>
      </c>
      <c r="R19" s="149" t="s">
        <v>82</v>
      </c>
      <c r="S19" s="1164" t="s">
        <v>82</v>
      </c>
      <c r="T19" s="514"/>
    </row>
    <row r="20" spans="2:20" ht="12.95" customHeight="1">
      <c r="B20" s="134" t="s">
        <v>158</v>
      </c>
      <c r="C20" s="148"/>
      <c r="D20" s="288" t="s">
        <v>1</v>
      </c>
      <c r="E20" s="348">
        <v>13668521</v>
      </c>
      <c r="F20" s="244" t="s">
        <v>1</v>
      </c>
      <c r="G20" s="244">
        <v>13021485</v>
      </c>
      <c r="H20" s="244" t="s">
        <v>1</v>
      </c>
      <c r="I20" s="244">
        <v>12476974</v>
      </c>
      <c r="J20" s="244" t="s">
        <v>1</v>
      </c>
      <c r="K20" s="825">
        <v>11999157</v>
      </c>
      <c r="L20" s="193" t="s">
        <v>1</v>
      </c>
      <c r="M20" s="244">
        <v>11114313</v>
      </c>
      <c r="N20" s="149" t="s">
        <v>1</v>
      </c>
      <c r="O20" s="244">
        <v>10594205</v>
      </c>
      <c r="P20" s="149" t="s">
        <v>1</v>
      </c>
      <c r="Q20" s="244">
        <v>10099459</v>
      </c>
      <c r="R20" s="149" t="s">
        <v>1</v>
      </c>
      <c r="S20" s="244">
        <v>10047387</v>
      </c>
      <c r="T20" s="514"/>
    </row>
    <row r="21" spans="2:20" ht="12.95" customHeight="1">
      <c r="B21" s="134" t="s">
        <v>159</v>
      </c>
      <c r="C21" s="148"/>
      <c r="D21" s="288" t="s">
        <v>82</v>
      </c>
      <c r="E21" s="348">
        <v>9236045</v>
      </c>
      <c r="F21" s="244" t="s">
        <v>82</v>
      </c>
      <c r="G21" s="244">
        <v>8175776</v>
      </c>
      <c r="H21" s="244" t="s">
        <v>82</v>
      </c>
      <c r="I21" s="244">
        <v>7584327</v>
      </c>
      <c r="J21" s="244" t="s">
        <v>82</v>
      </c>
      <c r="K21" s="825">
        <v>7554866</v>
      </c>
      <c r="L21" s="193" t="s">
        <v>82</v>
      </c>
      <c r="M21" s="244">
        <v>7565545</v>
      </c>
      <c r="N21" s="149" t="s">
        <v>82</v>
      </c>
      <c r="O21" s="244">
        <v>7730776</v>
      </c>
      <c r="P21" s="149" t="s">
        <v>82</v>
      </c>
      <c r="Q21" s="244">
        <v>7750405</v>
      </c>
      <c r="R21" s="149" t="s">
        <v>82</v>
      </c>
      <c r="S21" s="244">
        <v>7793863</v>
      </c>
      <c r="T21" s="514"/>
    </row>
    <row r="22" spans="2:20" ht="12.95" customHeight="1">
      <c r="B22" s="134" t="s">
        <v>160</v>
      </c>
      <c r="C22" s="148"/>
      <c r="D22" s="288" t="s">
        <v>82</v>
      </c>
      <c r="E22" s="348">
        <v>342010</v>
      </c>
      <c r="F22" s="244" t="s">
        <v>82</v>
      </c>
      <c r="G22" s="244">
        <v>299028</v>
      </c>
      <c r="H22" s="244" t="s">
        <v>82</v>
      </c>
      <c r="I22" s="244">
        <v>202928</v>
      </c>
      <c r="J22" s="244" t="s">
        <v>82</v>
      </c>
      <c r="K22" s="825">
        <v>104652</v>
      </c>
      <c r="L22" s="193" t="s">
        <v>82</v>
      </c>
      <c r="M22" s="244">
        <v>452001</v>
      </c>
      <c r="N22" s="149" t="s">
        <v>82</v>
      </c>
      <c r="O22" s="244">
        <v>316087</v>
      </c>
      <c r="P22" s="149" t="s">
        <v>82</v>
      </c>
      <c r="Q22" s="244">
        <v>428985</v>
      </c>
      <c r="R22" s="149" t="s">
        <v>82</v>
      </c>
      <c r="S22" s="244">
        <v>145495</v>
      </c>
      <c r="T22" s="514"/>
    </row>
    <row r="23" spans="2:20" ht="12.95" customHeight="1">
      <c r="B23" s="134" t="s">
        <v>161</v>
      </c>
      <c r="C23" s="148"/>
      <c r="D23" s="288" t="s">
        <v>82</v>
      </c>
      <c r="E23" s="348">
        <v>42610</v>
      </c>
      <c r="F23" s="244" t="s">
        <v>82</v>
      </c>
      <c r="G23" s="244">
        <v>38990</v>
      </c>
      <c r="H23" s="244" t="s">
        <v>82</v>
      </c>
      <c r="I23" s="244">
        <v>38735</v>
      </c>
      <c r="J23" s="244" t="s">
        <v>82</v>
      </c>
      <c r="K23" s="825">
        <v>38162</v>
      </c>
      <c r="L23" s="193" t="s">
        <v>82</v>
      </c>
      <c r="M23" s="244">
        <v>35802</v>
      </c>
      <c r="N23" s="149" t="s">
        <v>82</v>
      </c>
      <c r="O23" s="244">
        <v>31869</v>
      </c>
      <c r="P23" s="149" t="s">
        <v>82</v>
      </c>
      <c r="Q23" s="244">
        <v>43988</v>
      </c>
      <c r="R23" s="149" t="s">
        <v>82</v>
      </c>
      <c r="S23" s="244">
        <v>38004</v>
      </c>
      <c r="T23" s="514"/>
    </row>
    <row r="24" spans="2:20" ht="12.95" customHeight="1">
      <c r="B24" s="134" t="s">
        <v>162</v>
      </c>
      <c r="C24" s="148"/>
      <c r="D24" s="288" t="s">
        <v>82</v>
      </c>
      <c r="E24" s="348">
        <v>177961</v>
      </c>
      <c r="F24" s="244" t="s">
        <v>82</v>
      </c>
      <c r="G24" s="244">
        <v>178946</v>
      </c>
      <c r="H24" s="244" t="s">
        <v>82</v>
      </c>
      <c r="I24" s="244">
        <v>177994</v>
      </c>
      <c r="J24" s="244" t="s">
        <v>82</v>
      </c>
      <c r="K24" s="825">
        <v>176454</v>
      </c>
      <c r="L24" s="193" t="s">
        <v>82</v>
      </c>
      <c r="M24" s="244">
        <v>199601</v>
      </c>
      <c r="N24" s="149" t="s">
        <v>82</v>
      </c>
      <c r="O24" s="244">
        <v>191289</v>
      </c>
      <c r="P24" s="149" t="s">
        <v>82</v>
      </c>
      <c r="Q24" s="244">
        <v>205482</v>
      </c>
      <c r="R24" s="149" t="s">
        <v>82</v>
      </c>
      <c r="S24" s="244">
        <v>186967</v>
      </c>
      <c r="T24" s="514"/>
    </row>
    <row r="25" spans="2:20" ht="12.95" customHeight="1">
      <c r="B25" s="134" t="s">
        <v>163</v>
      </c>
      <c r="C25" s="148"/>
      <c r="D25" s="288" t="s">
        <v>82</v>
      </c>
      <c r="E25" s="821">
        <v>289971</v>
      </c>
      <c r="F25" s="544" t="s">
        <v>82</v>
      </c>
      <c r="G25" s="544">
        <v>173514</v>
      </c>
      <c r="H25" s="544" t="s">
        <v>82</v>
      </c>
      <c r="I25" s="544">
        <v>250811</v>
      </c>
      <c r="J25" s="544" t="s">
        <v>82</v>
      </c>
      <c r="K25" s="828">
        <v>0</v>
      </c>
      <c r="L25" s="193" t="s">
        <v>82</v>
      </c>
      <c r="M25" s="544">
        <v>128871</v>
      </c>
      <c r="N25" s="149" t="s">
        <v>82</v>
      </c>
      <c r="O25" s="527">
        <v>193654</v>
      </c>
      <c r="P25" s="149" t="s">
        <v>82</v>
      </c>
      <c r="Q25" s="544">
        <v>141815</v>
      </c>
      <c r="R25" s="149" t="s">
        <v>82</v>
      </c>
      <c r="S25" s="544">
        <v>0</v>
      </c>
      <c r="T25" s="514"/>
    </row>
    <row r="26" spans="2:20" ht="12.95" customHeight="1">
      <c r="B26" s="136" t="s">
        <v>164</v>
      </c>
      <c r="C26" s="148"/>
      <c r="D26" s="289" t="s">
        <v>82</v>
      </c>
      <c r="E26" s="822">
        <v>0</v>
      </c>
      <c r="F26" s="740" t="s">
        <v>82</v>
      </c>
      <c r="G26" s="740">
        <v>0</v>
      </c>
      <c r="H26" s="740" t="s">
        <v>82</v>
      </c>
      <c r="I26" s="740">
        <v>0</v>
      </c>
      <c r="J26" s="245" t="s">
        <v>82</v>
      </c>
      <c r="K26" s="829">
        <v>0</v>
      </c>
      <c r="L26" s="196" t="s">
        <v>82</v>
      </c>
      <c r="M26" s="740">
        <v>0</v>
      </c>
      <c r="N26" s="138" t="s">
        <v>82</v>
      </c>
      <c r="O26" s="245">
        <v>65000</v>
      </c>
      <c r="P26" s="138" t="s">
        <v>82</v>
      </c>
      <c r="Q26" s="245">
        <v>65000</v>
      </c>
      <c r="R26" s="138" t="s">
        <v>82</v>
      </c>
      <c r="S26" s="245">
        <v>65000</v>
      </c>
      <c r="T26" s="514"/>
    </row>
    <row r="27" spans="2:20" ht="12.95" customHeight="1">
      <c r="B27" s="134" t="s">
        <v>144</v>
      </c>
      <c r="C27" s="148"/>
      <c r="D27" s="288" t="s">
        <v>82</v>
      </c>
      <c r="E27" s="300">
        <v>23757118</v>
      </c>
      <c r="F27" s="195" t="s">
        <v>82</v>
      </c>
      <c r="G27" s="1165">
        <v>21887739</v>
      </c>
      <c r="H27" s="195" t="s">
        <v>82</v>
      </c>
      <c r="I27" s="1165">
        <v>20731769</v>
      </c>
      <c r="J27" s="195" t="s">
        <v>82</v>
      </c>
      <c r="K27" s="1170">
        <v>19873291</v>
      </c>
      <c r="L27" s="193" t="s">
        <v>82</v>
      </c>
      <c r="M27" s="1165">
        <v>19496133</v>
      </c>
      <c r="N27" s="149" t="s">
        <v>82</v>
      </c>
      <c r="O27" s="1165">
        <v>19122880</v>
      </c>
      <c r="P27" s="149" t="s">
        <v>82</v>
      </c>
      <c r="Q27" s="1165">
        <v>18735134</v>
      </c>
      <c r="R27" s="149" t="s">
        <v>82</v>
      </c>
      <c r="S27" s="1165">
        <v>18276716</v>
      </c>
      <c r="T27" s="514"/>
    </row>
    <row r="28" spans="2:20" ht="12.95" customHeight="1">
      <c r="B28" s="134" t="s">
        <v>147</v>
      </c>
      <c r="C28" s="148"/>
      <c r="D28" s="288" t="s">
        <v>82</v>
      </c>
      <c r="E28" s="346"/>
      <c r="F28" s="190" t="s">
        <v>82</v>
      </c>
      <c r="G28" s="1164"/>
      <c r="H28" s="190" t="s">
        <v>82</v>
      </c>
      <c r="I28" s="1164" t="s">
        <v>82</v>
      </c>
      <c r="J28" s="190" t="s">
        <v>82</v>
      </c>
      <c r="K28" s="1169" t="s">
        <v>82</v>
      </c>
      <c r="L28" s="193" t="s">
        <v>82</v>
      </c>
      <c r="M28" s="1164" t="s">
        <v>82</v>
      </c>
      <c r="N28" s="149" t="s">
        <v>82</v>
      </c>
      <c r="O28" s="1164" t="s">
        <v>82</v>
      </c>
      <c r="P28" s="149" t="s">
        <v>82</v>
      </c>
      <c r="Q28" s="1164" t="s">
        <v>82</v>
      </c>
      <c r="R28" s="149" t="s">
        <v>82</v>
      </c>
      <c r="S28" s="1164" t="s">
        <v>82</v>
      </c>
      <c r="T28" s="514"/>
    </row>
    <row r="29" spans="2:20" ht="12.95" customHeight="1">
      <c r="B29" s="134" t="s">
        <v>165</v>
      </c>
      <c r="C29" s="148"/>
      <c r="D29" s="288" t="s">
        <v>82</v>
      </c>
      <c r="E29" s="348">
        <v>72557</v>
      </c>
      <c r="F29" s="244" t="s">
        <v>82</v>
      </c>
      <c r="G29" s="244">
        <v>72557</v>
      </c>
      <c r="H29" s="244" t="s">
        <v>82</v>
      </c>
      <c r="I29" s="244">
        <v>72557</v>
      </c>
      <c r="J29" s="244" t="s">
        <v>82</v>
      </c>
      <c r="K29" s="825">
        <v>72557</v>
      </c>
      <c r="L29" s="193" t="s">
        <v>82</v>
      </c>
      <c r="M29" s="244">
        <v>72557</v>
      </c>
      <c r="N29" s="149" t="s">
        <v>82</v>
      </c>
      <c r="O29" s="244">
        <v>72557</v>
      </c>
      <c r="P29" s="149" t="s">
        <v>82</v>
      </c>
      <c r="Q29" s="244">
        <v>72557</v>
      </c>
      <c r="R29" s="149" t="s">
        <v>82</v>
      </c>
      <c r="S29" s="244">
        <v>72557</v>
      </c>
      <c r="T29" s="514"/>
    </row>
    <row r="30" spans="2:20" ht="12.95" customHeight="1">
      <c r="B30" s="134" t="s">
        <v>166</v>
      </c>
      <c r="C30" s="148"/>
      <c r="D30" s="288" t="s">
        <v>82</v>
      </c>
      <c r="E30" s="348">
        <v>200792</v>
      </c>
      <c r="F30" s="244" t="s">
        <v>82</v>
      </c>
      <c r="G30" s="244">
        <v>200760</v>
      </c>
      <c r="H30" s="244" t="s">
        <v>82</v>
      </c>
      <c r="I30" s="244">
        <v>199305</v>
      </c>
      <c r="J30" s="244" t="s">
        <v>82</v>
      </c>
      <c r="K30" s="825">
        <v>199123</v>
      </c>
      <c r="L30" s="193" t="s">
        <v>82</v>
      </c>
      <c r="M30" s="244">
        <v>198660</v>
      </c>
      <c r="N30" s="149" t="s">
        <v>82</v>
      </c>
      <c r="O30" s="244">
        <v>197488</v>
      </c>
      <c r="P30" s="149" t="s">
        <v>82</v>
      </c>
      <c r="Q30" s="244">
        <v>197439</v>
      </c>
      <c r="R30" s="149" t="s">
        <v>82</v>
      </c>
      <c r="S30" s="244">
        <v>197339</v>
      </c>
      <c r="T30" s="514"/>
    </row>
    <row r="31" spans="2:20" ht="12.95" customHeight="1">
      <c r="B31" s="134" t="s">
        <v>167</v>
      </c>
      <c r="C31" s="148"/>
      <c r="D31" s="288" t="s">
        <v>82</v>
      </c>
      <c r="E31" s="348">
        <v>7035</v>
      </c>
      <c r="F31" s="244" t="s">
        <v>82</v>
      </c>
      <c r="G31" s="244">
        <v>6707</v>
      </c>
      <c r="H31" s="244" t="s">
        <v>82</v>
      </c>
      <c r="I31" s="244">
        <v>6612</v>
      </c>
      <c r="J31" s="244" t="s">
        <v>82</v>
      </c>
      <c r="K31" s="825">
        <v>6309</v>
      </c>
      <c r="L31" s="193" t="s">
        <v>82</v>
      </c>
      <c r="M31" s="244">
        <v>6012</v>
      </c>
      <c r="N31" s="149" t="s">
        <v>82</v>
      </c>
      <c r="O31" s="244">
        <v>5870</v>
      </c>
      <c r="P31" s="149" t="s">
        <v>82</v>
      </c>
      <c r="Q31" s="244">
        <v>5594</v>
      </c>
      <c r="R31" s="149" t="s">
        <v>82</v>
      </c>
      <c r="S31" s="244">
        <v>5322</v>
      </c>
      <c r="T31" s="514"/>
    </row>
    <row r="32" spans="2:20" ht="12.95" customHeight="1">
      <c r="B32" s="134" t="s">
        <v>440</v>
      </c>
      <c r="C32" s="148"/>
      <c r="D32" s="288" t="s">
        <v>82</v>
      </c>
      <c r="E32" s="348">
        <v>1014559</v>
      </c>
      <c r="F32" s="244" t="s">
        <v>82</v>
      </c>
      <c r="G32" s="244">
        <v>980272</v>
      </c>
      <c r="H32" s="244" t="s">
        <v>82</v>
      </c>
      <c r="I32" s="244">
        <v>938122</v>
      </c>
      <c r="J32" s="244" t="s">
        <v>82</v>
      </c>
      <c r="K32" s="825">
        <v>906235</v>
      </c>
      <c r="L32" s="193" t="s">
        <v>82</v>
      </c>
      <c r="M32" s="244">
        <v>866109</v>
      </c>
      <c r="N32" s="149" t="s">
        <v>82</v>
      </c>
      <c r="O32" s="244">
        <v>830976</v>
      </c>
      <c r="P32" s="149" t="s">
        <v>82</v>
      </c>
      <c r="Q32" s="244">
        <v>798253</v>
      </c>
      <c r="R32" s="149" t="s">
        <v>82</v>
      </c>
      <c r="S32" s="244">
        <v>764325</v>
      </c>
      <c r="T32" s="514"/>
    </row>
    <row r="33" spans="1:20" ht="12.95" customHeight="1">
      <c r="B33" s="136" t="s">
        <v>441</v>
      </c>
      <c r="C33" s="148"/>
      <c r="D33" s="289" t="s">
        <v>82</v>
      </c>
      <c r="E33" s="823">
        <v>-14916</v>
      </c>
      <c r="F33" s="249" t="s">
        <v>82</v>
      </c>
      <c r="G33" s="1166">
        <v>-421</v>
      </c>
      <c r="H33" s="249" t="s">
        <v>82</v>
      </c>
      <c r="I33" s="1166">
        <v>-3644</v>
      </c>
      <c r="J33" s="249" t="s">
        <v>82</v>
      </c>
      <c r="K33" s="1171">
        <v>-2752</v>
      </c>
      <c r="L33" s="196" t="s">
        <v>82</v>
      </c>
      <c r="M33" s="1166">
        <v>-5221</v>
      </c>
      <c r="N33" s="138" t="s">
        <v>82</v>
      </c>
      <c r="O33" s="1166">
        <v>-8566</v>
      </c>
      <c r="P33" s="138" t="s">
        <v>82</v>
      </c>
      <c r="Q33" s="1166">
        <v>-12991</v>
      </c>
      <c r="R33" s="138" t="s">
        <v>82</v>
      </c>
      <c r="S33" s="1166">
        <v>-15841</v>
      </c>
      <c r="T33" s="514"/>
    </row>
    <row r="34" spans="1:20" ht="12.95" customHeight="1">
      <c r="B34" s="134" t="s">
        <v>144</v>
      </c>
      <c r="C34" s="148"/>
      <c r="D34" s="288" t="s">
        <v>82</v>
      </c>
      <c r="E34" s="300">
        <v>1280027</v>
      </c>
      <c r="F34" s="195" t="s">
        <v>82</v>
      </c>
      <c r="G34" s="1165">
        <v>1259875</v>
      </c>
      <c r="H34" s="195" t="s">
        <v>82</v>
      </c>
      <c r="I34" s="1165">
        <v>1212952</v>
      </c>
      <c r="J34" s="195" t="s">
        <v>82</v>
      </c>
      <c r="K34" s="1170">
        <v>1181472</v>
      </c>
      <c r="L34" s="193" t="s">
        <v>82</v>
      </c>
      <c r="M34" s="1165">
        <v>1138117</v>
      </c>
      <c r="N34" s="149" t="s">
        <v>82</v>
      </c>
      <c r="O34" s="1165">
        <v>1098325</v>
      </c>
      <c r="P34" s="149" t="s">
        <v>82</v>
      </c>
      <c r="Q34" s="1165">
        <v>1060852</v>
      </c>
      <c r="R34" s="149" t="s">
        <v>82</v>
      </c>
      <c r="S34" s="1165">
        <v>1023702</v>
      </c>
      <c r="T34" s="514"/>
    </row>
    <row r="35" spans="1:20" ht="5.0999999999999996" customHeight="1">
      <c r="B35" s="136" t="s">
        <v>144</v>
      </c>
      <c r="C35" s="148"/>
      <c r="D35" s="289" t="s">
        <v>82</v>
      </c>
      <c r="E35" s="824"/>
      <c r="F35" s="248" t="s">
        <v>82</v>
      </c>
      <c r="G35" s="1167"/>
      <c r="H35" s="248" t="s">
        <v>82</v>
      </c>
      <c r="I35" s="1167" t="s">
        <v>82</v>
      </c>
      <c r="J35" s="248" t="s">
        <v>82</v>
      </c>
      <c r="K35" s="1172" t="s">
        <v>82</v>
      </c>
      <c r="L35" s="196" t="s">
        <v>82</v>
      </c>
      <c r="M35" s="1167" t="s">
        <v>82</v>
      </c>
      <c r="N35" s="138" t="s">
        <v>82</v>
      </c>
      <c r="O35" s="1167" t="s">
        <v>82</v>
      </c>
      <c r="P35" s="138" t="s">
        <v>82</v>
      </c>
      <c r="Q35" s="1167" t="s">
        <v>82</v>
      </c>
      <c r="R35" s="138" t="s">
        <v>82</v>
      </c>
      <c r="S35" s="1167" t="s">
        <v>82</v>
      </c>
      <c r="T35" s="514"/>
    </row>
    <row r="36" spans="1:20" ht="12.95" customHeight="1" thickBot="1">
      <c r="B36" s="163" t="s">
        <v>144</v>
      </c>
      <c r="C36" s="163"/>
      <c r="D36" s="290" t="s">
        <v>1</v>
      </c>
      <c r="E36" s="358">
        <v>25037145</v>
      </c>
      <c r="F36" s="192" t="s">
        <v>1</v>
      </c>
      <c r="G36" s="1163">
        <v>23147614</v>
      </c>
      <c r="H36" s="192" t="s">
        <v>1</v>
      </c>
      <c r="I36" s="1163">
        <v>21944721</v>
      </c>
      <c r="J36" s="192" t="s">
        <v>1</v>
      </c>
      <c r="K36" s="1168">
        <v>21054763</v>
      </c>
      <c r="L36" s="928" t="s">
        <v>1</v>
      </c>
      <c r="M36" s="1163">
        <v>20634250</v>
      </c>
      <c r="N36" s="165" t="s">
        <v>1</v>
      </c>
      <c r="O36" s="1163">
        <v>20221205</v>
      </c>
      <c r="P36" s="165" t="s">
        <v>1</v>
      </c>
      <c r="Q36" s="1163">
        <v>19795986</v>
      </c>
      <c r="R36" s="165" t="s">
        <v>1</v>
      </c>
      <c r="S36" s="1163">
        <v>19300418</v>
      </c>
      <c r="T36" s="514"/>
    </row>
    <row r="37" spans="1:20" ht="4.5" customHeight="1"/>
    <row r="38" spans="1:20" s="118" customFormat="1" ht="12.95" customHeight="1">
      <c r="A38" s="754"/>
      <c r="B38" s="283" t="s">
        <v>620</v>
      </c>
      <c r="C38" s="98"/>
      <c r="D38" s="98"/>
      <c r="E38" s="98"/>
      <c r="F38" s="98"/>
      <c r="G38" s="98"/>
      <c r="H38" s="98"/>
      <c r="I38" s="98"/>
      <c r="J38" s="98"/>
      <c r="K38" s="98"/>
      <c r="L38" s="98"/>
      <c r="M38" s="98"/>
      <c r="N38" s="98"/>
      <c r="O38" s="124"/>
      <c r="P38" s="124"/>
      <c r="Q38" s="125"/>
      <c r="R38" s="125"/>
      <c r="S38" s="126"/>
    </row>
    <row r="39" spans="1:20" s="118" customFormat="1" ht="11.25" customHeight="1">
      <c r="A39" s="754"/>
      <c r="B39" s="283" t="s">
        <v>559</v>
      </c>
      <c r="C39" s="98"/>
      <c r="D39" s="98"/>
      <c r="E39" s="98"/>
      <c r="F39" s="98"/>
      <c r="G39" s="98"/>
      <c r="H39" s="98"/>
      <c r="I39" s="98"/>
      <c r="J39" s="98"/>
      <c r="K39" s="98"/>
      <c r="L39" s="98"/>
      <c r="M39" s="98"/>
      <c r="N39" s="98"/>
      <c r="O39" s="124"/>
      <c r="P39" s="124"/>
      <c r="Q39" s="125"/>
      <c r="R39" s="125"/>
      <c r="S39" s="126"/>
    </row>
    <row r="40" spans="1:20" s="78" customFormat="1" ht="12.95" customHeight="1">
      <c r="B40" s="282" t="s">
        <v>442</v>
      </c>
      <c r="S40" s="77"/>
      <c r="T40" s="73"/>
    </row>
    <row r="41" spans="1:20" s="78" customFormat="1" ht="12.95" customHeight="1">
      <c r="B41" s="282" t="s">
        <v>443</v>
      </c>
      <c r="S41" s="77"/>
      <c r="T41" s="73"/>
    </row>
  </sheetData>
  <mergeCells count="3">
    <mergeCell ref="B2:P2"/>
    <mergeCell ref="L4:S4"/>
    <mergeCell ref="D4:K4"/>
  </mergeCells>
  <pageMargins left="0.7" right="0.7" top="1" bottom="0.5" header="0.5" footer="0.3"/>
  <pageSetup scale="95" orientation="landscape" r:id="rId1"/>
  <headerFooter scaleWithDoc="0">
    <oddHeader>&amp;L&amp;G</oddHeader>
    <oddFooter>&amp;C&amp;8&amp;P&amp;R&amp;8&amp;G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showGridLines="0" workbookViewId="0"/>
  </sheetViews>
  <sheetFormatPr defaultRowHeight="15"/>
  <cols>
    <col min="1" max="1" width="3.7109375" customWidth="1"/>
    <col min="2" max="2" width="37.140625" customWidth="1"/>
    <col min="3" max="4" width="1.7109375" customWidth="1"/>
    <col min="5" max="5" width="9.42578125" customWidth="1"/>
    <col min="6" max="6" width="1.7109375" customWidth="1"/>
    <col min="7" max="7" width="9.42578125" customWidth="1"/>
    <col min="8" max="8" width="1.7109375" customWidth="1"/>
    <col min="9" max="9" width="9.42578125" customWidth="1"/>
    <col min="10" max="10" width="1.7109375" style="54" customWidth="1"/>
    <col min="11" max="11" width="9.42578125" style="54" customWidth="1"/>
    <col min="12" max="12" width="1.7109375" customWidth="1"/>
    <col min="13" max="13" width="9.42578125" customWidth="1"/>
    <col min="14" max="14" width="1.7109375" customWidth="1"/>
    <col min="15" max="15" width="9.42578125" customWidth="1"/>
    <col min="16" max="16" width="1.7109375" customWidth="1"/>
    <col min="17" max="17" width="9.42578125" customWidth="1"/>
    <col min="18" max="18" width="1.7109375" customWidth="1"/>
    <col min="19" max="19" width="9.42578125" customWidth="1"/>
  </cols>
  <sheetData>
    <row r="1" spans="2:19" ht="11.25" customHeight="1"/>
    <row r="2" spans="2:19" ht="15" customHeight="1">
      <c r="B2" s="1652" t="s">
        <v>480</v>
      </c>
      <c r="C2" s="1652"/>
      <c r="D2" s="1652"/>
      <c r="E2" s="1652"/>
      <c r="F2" s="1652"/>
      <c r="G2" s="1652"/>
      <c r="H2" s="1652"/>
      <c r="I2" s="1652"/>
      <c r="J2" s="1652"/>
      <c r="K2" s="1652"/>
      <c r="L2" s="1652"/>
      <c r="M2" s="1652"/>
      <c r="N2" s="1652"/>
      <c r="O2" s="1652"/>
      <c r="P2" s="1652"/>
    </row>
    <row r="3" spans="2:19" ht="5.0999999999999996" customHeight="1">
      <c r="B3" s="136" t="s">
        <v>140</v>
      </c>
      <c r="C3" s="136"/>
      <c r="D3" s="340"/>
      <c r="E3" s="340"/>
      <c r="F3" s="766"/>
      <c r="G3" s="766"/>
      <c r="H3" s="714"/>
      <c r="I3" s="714"/>
      <c r="J3" s="248"/>
      <c r="K3" s="248"/>
      <c r="L3" s="529"/>
      <c r="M3" s="529"/>
      <c r="N3" s="137" t="s">
        <v>82</v>
      </c>
      <c r="O3" s="136" t="s">
        <v>82</v>
      </c>
      <c r="P3" s="138" t="s">
        <v>82</v>
      </c>
      <c r="Q3" s="136" t="s">
        <v>82</v>
      </c>
      <c r="R3" s="138" t="s">
        <v>82</v>
      </c>
      <c r="S3" s="136" t="s">
        <v>82</v>
      </c>
    </row>
    <row r="4" spans="2:19" ht="12.95" customHeight="1">
      <c r="B4" s="148"/>
      <c r="C4" s="148"/>
      <c r="D4" s="1659" t="s">
        <v>354</v>
      </c>
      <c r="E4" s="1659"/>
      <c r="F4" s="1659"/>
      <c r="G4" s="1659"/>
      <c r="H4" s="1659"/>
      <c r="I4" s="1659"/>
      <c r="J4" s="1659"/>
      <c r="K4" s="1667"/>
      <c r="L4" s="1664" t="s">
        <v>339</v>
      </c>
      <c r="M4" s="1665"/>
      <c r="N4" s="1665"/>
      <c r="O4" s="1665"/>
      <c r="P4" s="1665"/>
      <c r="Q4" s="1665"/>
      <c r="R4" s="1665"/>
      <c r="S4" s="1665"/>
    </row>
    <row r="5" spans="2:19" s="24" customFormat="1" ht="12.95" customHeight="1">
      <c r="B5" s="160" t="s">
        <v>150</v>
      </c>
      <c r="C5" s="161"/>
      <c r="D5" s="1374"/>
      <c r="E5" s="1329" t="s">
        <v>488</v>
      </c>
      <c r="F5" s="1376"/>
      <c r="G5" s="1361" t="s">
        <v>490</v>
      </c>
      <c r="H5" s="1376"/>
      <c r="I5" s="1361" t="s">
        <v>406</v>
      </c>
      <c r="J5" s="1361"/>
      <c r="K5" s="1442" t="s">
        <v>444</v>
      </c>
      <c r="L5" s="573"/>
      <c r="M5" s="572" t="s">
        <v>139</v>
      </c>
      <c r="N5" s="574"/>
      <c r="O5" s="572" t="s">
        <v>121</v>
      </c>
      <c r="P5" s="572"/>
      <c r="Q5" s="572" t="s">
        <v>138</v>
      </c>
      <c r="R5" s="574"/>
      <c r="S5" s="572" t="s">
        <v>137</v>
      </c>
    </row>
    <row r="6" spans="2:19" ht="11.1" customHeight="1">
      <c r="B6" s="134" t="s">
        <v>141</v>
      </c>
      <c r="C6" s="148"/>
      <c r="D6" s="288" t="s">
        <v>82</v>
      </c>
      <c r="E6" s="346" t="s">
        <v>82</v>
      </c>
      <c r="F6" s="542" t="s">
        <v>82</v>
      </c>
      <c r="G6" s="542" t="s">
        <v>82</v>
      </c>
      <c r="H6" s="542" t="s">
        <v>82</v>
      </c>
      <c r="I6" s="542" t="s">
        <v>82</v>
      </c>
      <c r="J6" s="190" t="s">
        <v>82</v>
      </c>
      <c r="K6" s="802" t="s">
        <v>82</v>
      </c>
      <c r="L6" s="193" t="s">
        <v>82</v>
      </c>
      <c r="M6" s="190" t="s">
        <v>82</v>
      </c>
      <c r="N6" s="1328" t="s">
        <v>82</v>
      </c>
      <c r="O6" s="1328"/>
      <c r="P6" s="1328" t="s">
        <v>82</v>
      </c>
      <c r="Q6" s="1328" t="s">
        <v>82</v>
      </c>
      <c r="R6" s="1328" t="s">
        <v>82</v>
      </c>
      <c r="S6" s="1328" t="s">
        <v>82</v>
      </c>
    </row>
    <row r="7" spans="2:19" ht="12.95" customHeight="1">
      <c r="B7" s="134" t="s">
        <v>142</v>
      </c>
      <c r="C7" s="148"/>
      <c r="D7" s="288" t="s">
        <v>82</v>
      </c>
      <c r="E7" s="346" t="s">
        <v>82</v>
      </c>
      <c r="F7" s="542" t="s">
        <v>82</v>
      </c>
      <c r="G7" s="542" t="s">
        <v>82</v>
      </c>
      <c r="H7" s="542" t="s">
        <v>82</v>
      </c>
      <c r="I7" s="542" t="s">
        <v>82</v>
      </c>
      <c r="J7" s="190" t="s">
        <v>82</v>
      </c>
      <c r="K7" s="802" t="s">
        <v>82</v>
      </c>
      <c r="L7" s="193" t="s">
        <v>82</v>
      </c>
      <c r="M7" s="190" t="s">
        <v>82</v>
      </c>
      <c r="N7" s="1328" t="s">
        <v>82</v>
      </c>
      <c r="O7" s="1328" t="s">
        <v>82</v>
      </c>
      <c r="P7" s="1328" t="s">
        <v>82</v>
      </c>
      <c r="Q7" s="1328" t="s">
        <v>82</v>
      </c>
      <c r="R7" s="1328" t="s">
        <v>82</v>
      </c>
      <c r="S7" s="1328" t="s">
        <v>82</v>
      </c>
    </row>
    <row r="8" spans="2:19" ht="12.95" customHeight="1">
      <c r="B8" s="134" t="s">
        <v>151</v>
      </c>
      <c r="C8" s="148"/>
      <c r="D8" s="569" t="s">
        <v>1</v>
      </c>
      <c r="E8" s="1553">
        <v>545301</v>
      </c>
      <c r="F8" s="1554" t="s">
        <v>1</v>
      </c>
      <c r="G8" s="1555">
        <v>690518</v>
      </c>
      <c r="H8" s="1554" t="s">
        <v>1</v>
      </c>
      <c r="I8" s="1555">
        <v>665875</v>
      </c>
      <c r="J8" s="1554" t="s">
        <v>1</v>
      </c>
      <c r="K8" s="1556">
        <v>636435</v>
      </c>
      <c r="L8" s="1557" t="s">
        <v>1</v>
      </c>
      <c r="M8" s="1555">
        <v>643779</v>
      </c>
      <c r="N8" s="1558" t="s">
        <v>1</v>
      </c>
      <c r="O8" s="1559">
        <v>661371</v>
      </c>
      <c r="P8" s="1558" t="s">
        <v>1</v>
      </c>
      <c r="Q8" s="1559">
        <v>632657</v>
      </c>
      <c r="R8" s="1558" t="s">
        <v>1</v>
      </c>
      <c r="S8" s="1559">
        <v>464286</v>
      </c>
    </row>
    <row r="9" spans="2:19" ht="12.95" customHeight="1">
      <c r="B9" s="134" t="s">
        <v>152</v>
      </c>
      <c r="C9" s="148"/>
      <c r="D9" s="569" t="s">
        <v>82</v>
      </c>
      <c r="E9" s="1553">
        <v>373391</v>
      </c>
      <c r="F9" s="1554" t="s">
        <v>82</v>
      </c>
      <c r="G9" s="1555">
        <v>345071</v>
      </c>
      <c r="H9" s="1554" t="s">
        <v>82</v>
      </c>
      <c r="I9" s="1555">
        <v>358210</v>
      </c>
      <c r="J9" s="1554" t="s">
        <v>82</v>
      </c>
      <c r="K9" s="1556">
        <v>344718</v>
      </c>
      <c r="L9" s="1557" t="s">
        <v>82</v>
      </c>
      <c r="M9" s="1555">
        <v>389956</v>
      </c>
      <c r="N9" s="1558" t="s">
        <v>82</v>
      </c>
      <c r="O9" s="1559">
        <v>422817</v>
      </c>
      <c r="P9" s="1558" t="s">
        <v>82</v>
      </c>
      <c r="Q9" s="1559">
        <v>335886</v>
      </c>
      <c r="R9" s="1558" t="s">
        <v>82</v>
      </c>
      <c r="S9" s="1559">
        <v>248896</v>
      </c>
    </row>
    <row r="10" spans="2:19" ht="12.95" customHeight="1">
      <c r="B10" s="134" t="s">
        <v>143</v>
      </c>
      <c r="C10" s="148"/>
      <c r="D10" s="569" t="s">
        <v>82</v>
      </c>
      <c r="E10" s="1553">
        <v>62500</v>
      </c>
      <c r="F10" s="1554" t="s">
        <v>82</v>
      </c>
      <c r="G10" s="527">
        <v>0</v>
      </c>
      <c r="H10" s="527" t="s">
        <v>82</v>
      </c>
      <c r="I10" s="527">
        <v>0</v>
      </c>
      <c r="J10" s="527" t="s">
        <v>82</v>
      </c>
      <c r="K10" s="826">
        <v>0</v>
      </c>
      <c r="L10" s="193" t="s">
        <v>82</v>
      </c>
      <c r="M10" s="527">
        <v>0</v>
      </c>
      <c r="N10" s="149" t="s">
        <v>82</v>
      </c>
      <c r="O10" s="527">
        <v>0</v>
      </c>
      <c r="P10" s="149" t="s">
        <v>82</v>
      </c>
      <c r="Q10" s="1559">
        <v>1246</v>
      </c>
      <c r="R10" s="1558" t="s">
        <v>82</v>
      </c>
      <c r="S10" s="1559">
        <v>63823</v>
      </c>
    </row>
    <row r="11" spans="2:19" ht="12.95" customHeight="1">
      <c r="B11" s="134" t="s">
        <v>153</v>
      </c>
      <c r="C11" s="148"/>
      <c r="D11" s="569" t="s">
        <v>82</v>
      </c>
      <c r="E11" s="1553">
        <v>178856</v>
      </c>
      <c r="F11" s="1554" t="s">
        <v>82</v>
      </c>
      <c r="G11" s="1555">
        <v>157159</v>
      </c>
      <c r="H11" s="1554" t="s">
        <v>82</v>
      </c>
      <c r="I11" s="1555">
        <v>152376</v>
      </c>
      <c r="J11" s="1554" t="s">
        <v>82</v>
      </c>
      <c r="K11" s="1556">
        <v>122329</v>
      </c>
      <c r="L11" s="1557" t="s">
        <v>82</v>
      </c>
      <c r="M11" s="1555">
        <v>111255</v>
      </c>
      <c r="N11" s="1558" t="s">
        <v>82</v>
      </c>
      <c r="O11" s="1559">
        <v>112516</v>
      </c>
      <c r="P11" s="1558" t="s">
        <v>82</v>
      </c>
      <c r="Q11" s="1559">
        <v>142388</v>
      </c>
      <c r="R11" s="1558" t="s">
        <v>82</v>
      </c>
      <c r="S11" s="1559">
        <v>166410</v>
      </c>
    </row>
    <row r="12" spans="2:19" ht="12.95" customHeight="1">
      <c r="B12" s="134" t="s">
        <v>154</v>
      </c>
      <c r="C12" s="148"/>
      <c r="D12" s="569" t="s">
        <v>82</v>
      </c>
      <c r="E12" s="1553">
        <v>14181368</v>
      </c>
      <c r="F12" s="1554" t="s">
        <v>82</v>
      </c>
      <c r="G12" s="1555">
        <v>13482782</v>
      </c>
      <c r="H12" s="1554" t="s">
        <v>82</v>
      </c>
      <c r="I12" s="1555">
        <v>12901074</v>
      </c>
      <c r="J12" s="1554" t="s">
        <v>82</v>
      </c>
      <c r="K12" s="1556">
        <v>12433617</v>
      </c>
      <c r="L12" s="1557" t="s">
        <v>82</v>
      </c>
      <c r="M12" s="1555">
        <v>12125834</v>
      </c>
      <c r="N12" s="1558" t="s">
        <v>82</v>
      </c>
      <c r="O12" s="1559">
        <v>11654396</v>
      </c>
      <c r="P12" s="1558" t="s">
        <v>82</v>
      </c>
      <c r="Q12" s="1559">
        <v>11344558</v>
      </c>
      <c r="R12" s="1558" t="s">
        <v>82</v>
      </c>
      <c r="S12" s="1559">
        <v>10890943</v>
      </c>
    </row>
    <row r="13" spans="2:19" ht="12.95" customHeight="1">
      <c r="B13" s="134" t="s">
        <v>155</v>
      </c>
      <c r="C13" s="148"/>
      <c r="D13" s="569" t="s">
        <v>82</v>
      </c>
      <c r="E13" s="1553">
        <v>8509470</v>
      </c>
      <c r="F13" s="1554" t="s">
        <v>82</v>
      </c>
      <c r="G13" s="1555">
        <v>7616659</v>
      </c>
      <c r="H13" s="1554" t="s">
        <v>82</v>
      </c>
      <c r="I13" s="1555">
        <v>7180049</v>
      </c>
      <c r="J13" s="1554" t="s">
        <v>82</v>
      </c>
      <c r="K13" s="1556">
        <v>7065125</v>
      </c>
      <c r="L13" s="1557" t="s">
        <v>82</v>
      </c>
      <c r="M13" s="1555">
        <v>6955342</v>
      </c>
      <c r="N13" s="1558" t="s">
        <v>82</v>
      </c>
      <c r="O13" s="1559">
        <v>6922156</v>
      </c>
      <c r="P13" s="1558" t="s">
        <v>82</v>
      </c>
      <c r="Q13" s="1559">
        <v>6940157</v>
      </c>
      <c r="R13" s="1558" t="s">
        <v>82</v>
      </c>
      <c r="S13" s="1559">
        <v>7136477</v>
      </c>
    </row>
    <row r="14" spans="2:19" ht="12.95" customHeight="1">
      <c r="B14" s="134" t="s">
        <v>156</v>
      </c>
      <c r="C14" s="148"/>
      <c r="D14" s="569" t="s">
        <v>82</v>
      </c>
      <c r="E14" s="1553">
        <v>111361</v>
      </c>
      <c r="F14" s="1554" t="s">
        <v>82</v>
      </c>
      <c r="G14" s="1555">
        <v>109398</v>
      </c>
      <c r="H14" s="1554" t="s">
        <v>82</v>
      </c>
      <c r="I14" s="1555">
        <v>106295</v>
      </c>
      <c r="J14" s="1554" t="s">
        <v>82</v>
      </c>
      <c r="K14" s="1556">
        <v>103878</v>
      </c>
      <c r="L14" s="1557" t="s">
        <v>82</v>
      </c>
      <c r="M14" s="1555">
        <v>102081</v>
      </c>
      <c r="N14" s="1558" t="s">
        <v>82</v>
      </c>
      <c r="O14" s="1559">
        <v>98958</v>
      </c>
      <c r="P14" s="1558" t="s">
        <v>82</v>
      </c>
      <c r="Q14" s="1559">
        <v>95453</v>
      </c>
      <c r="R14" s="1558" t="s">
        <v>82</v>
      </c>
      <c r="S14" s="1559">
        <v>89745</v>
      </c>
    </row>
    <row r="15" spans="2:19" ht="12.95" customHeight="1">
      <c r="B15" s="136" t="s">
        <v>157</v>
      </c>
      <c r="C15" s="148"/>
      <c r="D15" s="570" t="s">
        <v>82</v>
      </c>
      <c r="E15" s="1553">
        <v>105843</v>
      </c>
      <c r="F15" s="1560" t="s">
        <v>82</v>
      </c>
      <c r="G15" s="1555">
        <v>88430</v>
      </c>
      <c r="H15" s="1560" t="s">
        <v>82</v>
      </c>
      <c r="I15" s="1555">
        <v>89594</v>
      </c>
      <c r="J15" s="1560" t="s">
        <v>82</v>
      </c>
      <c r="K15" s="1556">
        <v>96453</v>
      </c>
      <c r="L15" s="1561" t="s">
        <v>82</v>
      </c>
      <c r="M15" s="1555">
        <v>95217</v>
      </c>
      <c r="N15" s="1562" t="s">
        <v>82</v>
      </c>
      <c r="O15" s="1559">
        <v>99392</v>
      </c>
      <c r="P15" s="1562" t="s">
        <v>82</v>
      </c>
      <c r="Q15" s="1559">
        <v>79854</v>
      </c>
      <c r="R15" s="1562" t="s">
        <v>82</v>
      </c>
      <c r="S15" s="1559">
        <v>72883</v>
      </c>
    </row>
    <row r="16" spans="2:19" ht="12.95" customHeight="1" thickBot="1">
      <c r="B16" s="152" t="s">
        <v>144</v>
      </c>
      <c r="C16" s="327"/>
      <c r="D16" s="1441" t="s">
        <v>1</v>
      </c>
      <c r="E16" s="1563">
        <v>24068090</v>
      </c>
      <c r="F16" s="1564" t="s">
        <v>1</v>
      </c>
      <c r="G16" s="1565">
        <v>22490017</v>
      </c>
      <c r="H16" s="1564" t="s">
        <v>1</v>
      </c>
      <c r="I16" s="1565">
        <v>21453473</v>
      </c>
      <c r="J16" s="1564" t="s">
        <v>1</v>
      </c>
      <c r="K16" s="1566">
        <v>20802555</v>
      </c>
      <c r="L16" s="1567" t="s">
        <v>1</v>
      </c>
      <c r="M16" s="1565">
        <v>20423464</v>
      </c>
      <c r="N16" s="1568" t="s">
        <v>1</v>
      </c>
      <c r="O16" s="1569">
        <v>19971606</v>
      </c>
      <c r="P16" s="1568" t="s">
        <v>1</v>
      </c>
      <c r="Q16" s="1569">
        <v>19572199</v>
      </c>
      <c r="R16" s="1568" t="s">
        <v>1</v>
      </c>
      <c r="S16" s="1569">
        <v>19133463</v>
      </c>
    </row>
    <row r="17" spans="2:19" ht="11.1" customHeight="1">
      <c r="B17" s="134" t="s">
        <v>144</v>
      </c>
      <c r="C17" s="148"/>
      <c r="D17" s="569" t="s">
        <v>82</v>
      </c>
      <c r="E17" s="1570"/>
      <c r="F17" s="1554" t="s">
        <v>82</v>
      </c>
      <c r="G17" s="1571"/>
      <c r="H17" s="1554" t="s">
        <v>82</v>
      </c>
      <c r="I17" s="1571" t="s">
        <v>82</v>
      </c>
      <c r="J17" s="1554" t="s">
        <v>82</v>
      </c>
      <c r="K17" s="1572" t="s">
        <v>82</v>
      </c>
      <c r="L17" s="1557" t="s">
        <v>82</v>
      </c>
      <c r="M17" s="1571" t="s">
        <v>82</v>
      </c>
      <c r="N17" s="1558" t="s">
        <v>82</v>
      </c>
      <c r="O17" s="1571" t="s">
        <v>82</v>
      </c>
      <c r="P17" s="1558" t="s">
        <v>82</v>
      </c>
      <c r="Q17" s="1571" t="s">
        <v>82</v>
      </c>
      <c r="R17" s="1558" t="s">
        <v>82</v>
      </c>
      <c r="S17" s="1571" t="s">
        <v>82</v>
      </c>
    </row>
    <row r="18" spans="2:19" ht="12.95" customHeight="1">
      <c r="B18" s="134" t="s">
        <v>145</v>
      </c>
      <c r="C18" s="148"/>
      <c r="D18" s="569" t="s">
        <v>82</v>
      </c>
      <c r="E18" s="1570"/>
      <c r="F18" s="1554" t="s">
        <v>82</v>
      </c>
      <c r="G18" s="1571"/>
      <c r="H18" s="1554" t="s">
        <v>82</v>
      </c>
      <c r="I18" s="1571" t="s">
        <v>82</v>
      </c>
      <c r="J18" s="1554" t="s">
        <v>82</v>
      </c>
      <c r="K18" s="1572" t="s">
        <v>82</v>
      </c>
      <c r="L18" s="1557" t="s">
        <v>82</v>
      </c>
      <c r="M18" s="1571" t="s">
        <v>82</v>
      </c>
      <c r="N18" s="1558" t="s">
        <v>82</v>
      </c>
      <c r="O18" s="1571" t="s">
        <v>82</v>
      </c>
      <c r="P18" s="1558" t="s">
        <v>82</v>
      </c>
      <c r="Q18" s="1571" t="s">
        <v>82</v>
      </c>
      <c r="R18" s="1558" t="s">
        <v>82</v>
      </c>
      <c r="S18" s="1571" t="s">
        <v>82</v>
      </c>
    </row>
    <row r="19" spans="2:19" ht="12.95" customHeight="1">
      <c r="B19" s="134" t="s">
        <v>146</v>
      </c>
      <c r="C19" s="148"/>
      <c r="D19" s="569" t="s">
        <v>82</v>
      </c>
      <c r="E19" s="1570"/>
      <c r="F19" s="1554" t="s">
        <v>82</v>
      </c>
      <c r="G19" s="1571"/>
      <c r="H19" s="1554" t="s">
        <v>82</v>
      </c>
      <c r="I19" s="1571" t="s">
        <v>82</v>
      </c>
      <c r="J19" s="1554" t="s">
        <v>82</v>
      </c>
      <c r="K19" s="1572" t="s">
        <v>82</v>
      </c>
      <c r="L19" s="1557" t="s">
        <v>82</v>
      </c>
      <c r="M19" s="1571" t="s">
        <v>82</v>
      </c>
      <c r="N19" s="1558" t="s">
        <v>82</v>
      </c>
      <c r="O19" s="1571" t="s">
        <v>82</v>
      </c>
      <c r="P19" s="1558" t="s">
        <v>82</v>
      </c>
      <c r="Q19" s="1571" t="s">
        <v>82</v>
      </c>
      <c r="R19" s="1558" t="s">
        <v>82</v>
      </c>
      <c r="S19" s="1571" t="s">
        <v>82</v>
      </c>
    </row>
    <row r="20" spans="2:19" ht="12.95" customHeight="1">
      <c r="B20" s="134" t="s">
        <v>158</v>
      </c>
      <c r="C20" s="148"/>
      <c r="D20" s="569" t="s">
        <v>1</v>
      </c>
      <c r="E20" s="1553">
        <v>13333004</v>
      </c>
      <c r="F20" s="1554" t="s">
        <v>1</v>
      </c>
      <c r="G20" s="1555">
        <v>12778575</v>
      </c>
      <c r="H20" s="1554" t="s">
        <v>1</v>
      </c>
      <c r="I20" s="1555">
        <v>12226341</v>
      </c>
      <c r="J20" s="1554" t="s">
        <v>1</v>
      </c>
      <c r="K20" s="1556">
        <v>11549408</v>
      </c>
      <c r="L20" s="1557" t="s">
        <v>1</v>
      </c>
      <c r="M20" s="1555">
        <v>10832913</v>
      </c>
      <c r="N20" s="1558" t="s">
        <v>1</v>
      </c>
      <c r="O20" s="1559">
        <v>10316683</v>
      </c>
      <c r="P20" s="1558" t="s">
        <v>1</v>
      </c>
      <c r="Q20" s="1559">
        <v>9948202</v>
      </c>
      <c r="R20" s="1558" t="s">
        <v>1</v>
      </c>
      <c r="S20" s="1559">
        <v>9857591</v>
      </c>
    </row>
    <row r="21" spans="2:19" ht="12.95" customHeight="1">
      <c r="B21" s="134" t="s">
        <v>159</v>
      </c>
      <c r="C21" s="148"/>
      <c r="D21" s="569" t="s">
        <v>82</v>
      </c>
      <c r="E21" s="1553">
        <v>8710856</v>
      </c>
      <c r="F21" s="1554" t="s">
        <v>82</v>
      </c>
      <c r="G21" s="1555">
        <v>7821158</v>
      </c>
      <c r="H21" s="1554" t="s">
        <v>82</v>
      </c>
      <c r="I21" s="1555">
        <v>7549145</v>
      </c>
      <c r="J21" s="1554" t="s">
        <v>82</v>
      </c>
      <c r="K21" s="1556">
        <v>7532079</v>
      </c>
      <c r="L21" s="1557" t="s">
        <v>82</v>
      </c>
      <c r="M21" s="1555">
        <v>7643718</v>
      </c>
      <c r="N21" s="1558" t="s">
        <v>82</v>
      </c>
      <c r="O21" s="1559">
        <v>7740795</v>
      </c>
      <c r="P21" s="1558" t="s">
        <v>82</v>
      </c>
      <c r="Q21" s="1559">
        <v>7699151</v>
      </c>
      <c r="R21" s="1558" t="s">
        <v>82</v>
      </c>
      <c r="S21" s="1559">
        <v>7826064</v>
      </c>
    </row>
    <row r="22" spans="2:19" ht="12.95" customHeight="1">
      <c r="B22" s="134" t="s">
        <v>160</v>
      </c>
      <c r="C22" s="148"/>
      <c r="D22" s="569" t="s">
        <v>82</v>
      </c>
      <c r="E22" s="1553">
        <v>321594</v>
      </c>
      <c r="F22" s="1554" t="s">
        <v>82</v>
      </c>
      <c r="G22" s="1555">
        <v>276134</v>
      </c>
      <c r="H22" s="1554" t="s">
        <v>82</v>
      </c>
      <c r="I22" s="1555">
        <v>166565</v>
      </c>
      <c r="J22" s="1554" t="s">
        <v>82</v>
      </c>
      <c r="K22" s="1556">
        <v>261137</v>
      </c>
      <c r="L22" s="1557" t="s">
        <v>82</v>
      </c>
      <c r="M22" s="1555">
        <v>345181</v>
      </c>
      <c r="N22" s="1558" t="s">
        <v>82</v>
      </c>
      <c r="O22" s="1559">
        <v>346053</v>
      </c>
      <c r="P22" s="1558" t="s">
        <v>82</v>
      </c>
      <c r="Q22" s="1559">
        <v>428508</v>
      </c>
      <c r="R22" s="1558" t="s">
        <v>82</v>
      </c>
      <c r="S22" s="1559">
        <v>138611</v>
      </c>
    </row>
    <row r="23" spans="2:19" ht="12.95" customHeight="1">
      <c r="B23" s="134" t="s">
        <v>161</v>
      </c>
      <c r="C23" s="148"/>
      <c r="D23" s="569" t="s">
        <v>82</v>
      </c>
      <c r="E23" s="1553">
        <v>40378</v>
      </c>
      <c r="F23" s="1554" t="s">
        <v>82</v>
      </c>
      <c r="G23" s="1555">
        <v>38805</v>
      </c>
      <c r="H23" s="1554" t="s">
        <v>82</v>
      </c>
      <c r="I23" s="1555">
        <v>38305</v>
      </c>
      <c r="J23" s="1554" t="s">
        <v>82</v>
      </c>
      <c r="K23" s="1556">
        <v>37499</v>
      </c>
      <c r="L23" s="1557" t="s">
        <v>82</v>
      </c>
      <c r="M23" s="1555">
        <v>33442</v>
      </c>
      <c r="N23" s="1558" t="s">
        <v>82</v>
      </c>
      <c r="O23" s="1559">
        <v>40958</v>
      </c>
      <c r="P23" s="1558" t="s">
        <v>82</v>
      </c>
      <c r="Q23" s="1559">
        <v>39500</v>
      </c>
      <c r="R23" s="1558" t="s">
        <v>82</v>
      </c>
      <c r="S23" s="1559">
        <v>38579</v>
      </c>
    </row>
    <row r="24" spans="2:19" ht="12.95" customHeight="1">
      <c r="B24" s="134" t="s">
        <v>162</v>
      </c>
      <c r="C24" s="148"/>
      <c r="D24" s="569" t="s">
        <v>82</v>
      </c>
      <c r="E24" s="1553">
        <v>192834</v>
      </c>
      <c r="F24" s="1554" t="s">
        <v>82</v>
      </c>
      <c r="G24" s="1555">
        <v>169752</v>
      </c>
      <c r="H24" s="1554" t="s">
        <v>82</v>
      </c>
      <c r="I24" s="1555">
        <v>192965</v>
      </c>
      <c r="J24" s="1554" t="s">
        <v>82</v>
      </c>
      <c r="K24" s="1556">
        <v>156279</v>
      </c>
      <c r="L24" s="1557" t="s">
        <v>82</v>
      </c>
      <c r="M24" s="1555">
        <v>176547</v>
      </c>
      <c r="N24" s="1558" t="s">
        <v>82</v>
      </c>
      <c r="O24" s="1559">
        <v>214876</v>
      </c>
      <c r="P24" s="1558" t="s">
        <v>82</v>
      </c>
      <c r="Q24" s="1559">
        <v>193661</v>
      </c>
      <c r="R24" s="1558" t="s">
        <v>82</v>
      </c>
      <c r="S24" s="1559">
        <v>193157</v>
      </c>
    </row>
    <row r="25" spans="2:19" ht="12.95" customHeight="1">
      <c r="B25" s="134" t="s">
        <v>163</v>
      </c>
      <c r="C25" s="148"/>
      <c r="D25" s="569" t="s">
        <v>82</v>
      </c>
      <c r="E25" s="1553">
        <v>196605</v>
      </c>
      <c r="F25" s="1554" t="s">
        <v>82</v>
      </c>
      <c r="G25" s="1555">
        <v>168070</v>
      </c>
      <c r="H25" s="1554" t="s">
        <v>82</v>
      </c>
      <c r="I25" s="1555">
        <v>79816</v>
      </c>
      <c r="J25" s="1554" t="s">
        <v>82</v>
      </c>
      <c r="K25" s="1556">
        <v>101735</v>
      </c>
      <c r="L25" s="1557" t="s">
        <v>82</v>
      </c>
      <c r="M25" s="1555">
        <v>256666</v>
      </c>
      <c r="N25" s="1558" t="s">
        <v>82</v>
      </c>
      <c r="O25" s="1559">
        <v>167051</v>
      </c>
      <c r="P25" s="1558" t="s">
        <v>82</v>
      </c>
      <c r="Q25" s="1559">
        <v>155431</v>
      </c>
      <c r="R25" s="1558" t="s">
        <v>82</v>
      </c>
      <c r="S25" s="1559">
        <v>12500</v>
      </c>
    </row>
    <row r="26" spans="2:19" ht="12.95" customHeight="1">
      <c r="B26" s="136" t="s">
        <v>164</v>
      </c>
      <c r="C26" s="148"/>
      <c r="D26" s="570" t="s">
        <v>82</v>
      </c>
      <c r="E26" s="822">
        <v>0</v>
      </c>
      <c r="F26" s="1560" t="s">
        <v>82</v>
      </c>
      <c r="G26" s="527">
        <v>0</v>
      </c>
      <c r="H26" s="527" t="s">
        <v>82</v>
      </c>
      <c r="I26" s="527">
        <v>0</v>
      </c>
      <c r="J26" s="527" t="s">
        <v>82</v>
      </c>
      <c r="K26" s="527">
        <v>0</v>
      </c>
      <c r="L26" s="1561" t="s">
        <v>82</v>
      </c>
      <c r="M26" s="1574">
        <v>16250</v>
      </c>
      <c r="N26" s="1562" t="s">
        <v>82</v>
      </c>
      <c r="O26" s="1576">
        <v>65000</v>
      </c>
      <c r="P26" s="1562" t="s">
        <v>82</v>
      </c>
      <c r="Q26" s="1576">
        <v>65000</v>
      </c>
      <c r="R26" s="1562" t="s">
        <v>82</v>
      </c>
      <c r="S26" s="1576">
        <v>65000</v>
      </c>
    </row>
    <row r="27" spans="2:19" ht="12.95" customHeight="1">
      <c r="B27" s="134" t="s">
        <v>144</v>
      </c>
      <c r="C27" s="148"/>
      <c r="D27" s="569" t="s">
        <v>82</v>
      </c>
      <c r="E27" s="1553">
        <v>22795271</v>
      </c>
      <c r="F27" s="1554" t="s">
        <v>82</v>
      </c>
      <c r="G27" s="1581">
        <v>21252494</v>
      </c>
      <c r="H27" s="1582" t="s">
        <v>82</v>
      </c>
      <c r="I27" s="1581">
        <v>20253137</v>
      </c>
      <c r="J27" s="1582" t="s">
        <v>82</v>
      </c>
      <c r="K27" s="1583">
        <v>19638137</v>
      </c>
      <c r="L27" s="1557" t="s">
        <v>82</v>
      </c>
      <c r="M27" s="1555">
        <v>19304717</v>
      </c>
      <c r="N27" s="1558" t="s">
        <v>82</v>
      </c>
      <c r="O27" s="1559">
        <v>18891416</v>
      </c>
      <c r="P27" s="1558" t="s">
        <v>82</v>
      </c>
      <c r="Q27" s="1559">
        <v>18529453</v>
      </c>
      <c r="R27" s="1558" t="s">
        <v>82</v>
      </c>
      <c r="S27" s="1559">
        <v>18131502</v>
      </c>
    </row>
    <row r="28" spans="2:19" ht="12.95" customHeight="1">
      <c r="B28" s="134" t="s">
        <v>147</v>
      </c>
      <c r="C28" s="148"/>
      <c r="D28" s="569" t="s">
        <v>82</v>
      </c>
      <c r="E28" s="1570"/>
      <c r="F28" s="1554" t="s">
        <v>82</v>
      </c>
      <c r="G28" s="1571"/>
      <c r="H28" s="1554" t="s">
        <v>82</v>
      </c>
      <c r="I28" s="1571" t="s">
        <v>82</v>
      </c>
      <c r="J28" s="1554" t="s">
        <v>82</v>
      </c>
      <c r="K28" s="1572" t="s">
        <v>82</v>
      </c>
      <c r="L28" s="1557" t="s">
        <v>82</v>
      </c>
      <c r="M28" s="1571" t="s">
        <v>82</v>
      </c>
      <c r="N28" s="1558" t="s">
        <v>82</v>
      </c>
      <c r="O28" s="1571" t="s">
        <v>82</v>
      </c>
      <c r="P28" s="1558" t="s">
        <v>82</v>
      </c>
      <c r="Q28" s="1571" t="s">
        <v>82</v>
      </c>
      <c r="R28" s="1558" t="s">
        <v>82</v>
      </c>
      <c r="S28" s="1571" t="s">
        <v>82</v>
      </c>
    </row>
    <row r="29" spans="2:19" ht="12.95" customHeight="1">
      <c r="B29" s="134" t="s">
        <v>165</v>
      </c>
      <c r="C29" s="148"/>
      <c r="D29" s="569" t="s">
        <v>82</v>
      </c>
      <c r="E29" s="1553">
        <v>72557</v>
      </c>
      <c r="F29" s="1554" t="s">
        <v>82</v>
      </c>
      <c r="G29" s="1555">
        <v>72557</v>
      </c>
      <c r="H29" s="1554" t="s">
        <v>82</v>
      </c>
      <c r="I29" s="1555">
        <v>72557</v>
      </c>
      <c r="J29" s="1554" t="s">
        <v>82</v>
      </c>
      <c r="K29" s="1556">
        <v>72557</v>
      </c>
      <c r="L29" s="1557" t="s">
        <v>82</v>
      </c>
      <c r="M29" s="1555">
        <v>72557</v>
      </c>
      <c r="N29" s="1558" t="s">
        <v>82</v>
      </c>
      <c r="O29" s="1559">
        <v>72557</v>
      </c>
      <c r="P29" s="1558" t="s">
        <v>82</v>
      </c>
      <c r="Q29" s="1559">
        <v>72557</v>
      </c>
      <c r="R29" s="1558" t="s">
        <v>82</v>
      </c>
      <c r="S29" s="1559">
        <v>72557</v>
      </c>
    </row>
    <row r="30" spans="2:19" ht="12.95" customHeight="1">
      <c r="B30" s="134" t="s">
        <v>166</v>
      </c>
      <c r="C30" s="148"/>
      <c r="D30" s="569" t="s">
        <v>82</v>
      </c>
      <c r="E30" s="1553">
        <v>200768</v>
      </c>
      <c r="F30" s="1554" t="s">
        <v>82</v>
      </c>
      <c r="G30" s="1555">
        <v>199724</v>
      </c>
      <c r="H30" s="1554" t="s">
        <v>82</v>
      </c>
      <c r="I30" s="1555">
        <v>199189</v>
      </c>
      <c r="J30" s="1554" t="s">
        <v>82</v>
      </c>
      <c r="K30" s="1556">
        <v>198816</v>
      </c>
      <c r="L30" s="1557" t="s">
        <v>82</v>
      </c>
      <c r="M30" s="1555">
        <v>197919</v>
      </c>
      <c r="N30" s="1558" t="s">
        <v>82</v>
      </c>
      <c r="O30" s="1559">
        <v>197462</v>
      </c>
      <c r="P30" s="1558" t="s">
        <v>82</v>
      </c>
      <c r="Q30" s="1559">
        <v>197407</v>
      </c>
      <c r="R30" s="1558" t="s">
        <v>82</v>
      </c>
      <c r="S30" s="1559">
        <v>196814</v>
      </c>
    </row>
    <row r="31" spans="2:19" ht="12.95" customHeight="1">
      <c r="B31" s="134" t="s">
        <v>167</v>
      </c>
      <c r="C31" s="148"/>
      <c r="D31" s="569" t="s">
        <v>82</v>
      </c>
      <c r="E31" s="1553">
        <v>6871</v>
      </c>
      <c r="F31" s="1554" t="s">
        <v>82</v>
      </c>
      <c r="G31" s="1555">
        <v>6719</v>
      </c>
      <c r="H31" s="1554" t="s">
        <v>82</v>
      </c>
      <c r="I31" s="1555">
        <v>6468</v>
      </c>
      <c r="J31" s="1554" t="s">
        <v>82</v>
      </c>
      <c r="K31" s="1556">
        <v>6152</v>
      </c>
      <c r="L31" s="1557" t="s">
        <v>82</v>
      </c>
      <c r="M31" s="1555">
        <v>5985</v>
      </c>
      <c r="N31" s="1558" t="s">
        <v>82</v>
      </c>
      <c r="O31" s="1559">
        <v>5741</v>
      </c>
      <c r="P31" s="1558" t="s">
        <v>82</v>
      </c>
      <c r="Q31" s="1559">
        <v>5463</v>
      </c>
      <c r="R31" s="1558" t="s">
        <v>82</v>
      </c>
      <c r="S31" s="1559">
        <v>5174</v>
      </c>
    </row>
    <row r="32" spans="2:19" ht="12.95" customHeight="1">
      <c r="B32" s="134" t="s">
        <v>148</v>
      </c>
      <c r="C32" s="148"/>
      <c r="D32" s="569" t="s">
        <v>82</v>
      </c>
      <c r="E32" s="1553">
        <v>999819</v>
      </c>
      <c r="F32" s="1554" t="s">
        <v>82</v>
      </c>
      <c r="G32" s="1555">
        <v>960246</v>
      </c>
      <c r="H32" s="1554" t="s">
        <v>82</v>
      </c>
      <c r="I32" s="1555">
        <v>924969</v>
      </c>
      <c r="J32" s="1554" t="s">
        <v>82</v>
      </c>
      <c r="K32" s="1556">
        <v>889168</v>
      </c>
      <c r="L32" s="1557" t="s">
        <v>82</v>
      </c>
      <c r="M32" s="1555">
        <v>849334</v>
      </c>
      <c r="N32" s="1558" t="s">
        <v>82</v>
      </c>
      <c r="O32" s="1559">
        <v>815401</v>
      </c>
      <c r="P32" s="1558" t="s">
        <v>82</v>
      </c>
      <c r="Q32" s="1559">
        <v>783435</v>
      </c>
      <c r="R32" s="1558" t="s">
        <v>82</v>
      </c>
      <c r="S32" s="1559">
        <v>746246</v>
      </c>
    </row>
    <row r="33" spans="1:19" ht="12.95" customHeight="1">
      <c r="B33" s="136" t="s">
        <v>149</v>
      </c>
      <c r="C33" s="148"/>
      <c r="D33" s="570"/>
      <c r="E33" s="1573">
        <v>-7196</v>
      </c>
      <c r="F33" s="1560"/>
      <c r="G33" s="1574">
        <v>-1723</v>
      </c>
      <c r="H33" s="1560"/>
      <c r="I33" s="1574">
        <v>-2847</v>
      </c>
      <c r="J33" s="1560"/>
      <c r="K33" s="1575">
        <v>-2275</v>
      </c>
      <c r="L33" s="1561"/>
      <c r="M33" s="1574">
        <v>-7048</v>
      </c>
      <c r="N33" s="1562"/>
      <c r="O33" s="1576">
        <v>-10971</v>
      </c>
      <c r="P33" s="1562"/>
      <c r="Q33" s="1576">
        <v>-16116</v>
      </c>
      <c r="R33" s="1562"/>
      <c r="S33" s="1576">
        <v>-18830</v>
      </c>
    </row>
    <row r="34" spans="1:19" ht="12.95" customHeight="1">
      <c r="B34" s="134" t="s">
        <v>144</v>
      </c>
      <c r="C34" s="148"/>
      <c r="D34" s="569" t="s">
        <v>82</v>
      </c>
      <c r="E34" s="1553">
        <v>1272819</v>
      </c>
      <c r="F34" s="1554" t="s">
        <v>82</v>
      </c>
      <c r="G34" s="1555">
        <v>1237523</v>
      </c>
      <c r="H34" s="1554" t="s">
        <v>82</v>
      </c>
      <c r="I34" s="1555">
        <v>1200336</v>
      </c>
      <c r="J34" s="1554" t="s">
        <v>82</v>
      </c>
      <c r="K34" s="1556">
        <v>1164418</v>
      </c>
      <c r="L34" s="1557" t="s">
        <v>82</v>
      </c>
      <c r="M34" s="1555">
        <v>1118747</v>
      </c>
      <c r="N34" s="1558" t="s">
        <v>82</v>
      </c>
      <c r="O34" s="1559">
        <v>1080190</v>
      </c>
      <c r="P34" s="1558" t="s">
        <v>82</v>
      </c>
      <c r="Q34" s="1559">
        <v>1042746</v>
      </c>
      <c r="R34" s="1558" t="s">
        <v>82</v>
      </c>
      <c r="S34" s="1559">
        <v>1001961</v>
      </c>
    </row>
    <row r="35" spans="1:19" ht="5.0999999999999996" customHeight="1">
      <c r="B35" s="136" t="s">
        <v>144</v>
      </c>
      <c r="C35" s="148"/>
      <c r="D35" s="570" t="s">
        <v>82</v>
      </c>
      <c r="E35" s="1553"/>
      <c r="F35" s="1560" t="s">
        <v>82</v>
      </c>
      <c r="G35" s="1555"/>
      <c r="H35" s="1560" t="s">
        <v>82</v>
      </c>
      <c r="I35" s="1555" t="s">
        <v>82</v>
      </c>
      <c r="J35" s="1560" t="s">
        <v>82</v>
      </c>
      <c r="K35" s="1575" t="s">
        <v>82</v>
      </c>
      <c r="L35" s="1561" t="s">
        <v>82</v>
      </c>
      <c r="M35" s="1555" t="s">
        <v>82</v>
      </c>
      <c r="N35" s="1562" t="s">
        <v>82</v>
      </c>
      <c r="O35" s="1576" t="s">
        <v>82</v>
      </c>
      <c r="P35" s="1562" t="s">
        <v>82</v>
      </c>
      <c r="Q35" s="1576" t="s">
        <v>82</v>
      </c>
      <c r="R35" s="1562" t="s">
        <v>82</v>
      </c>
      <c r="S35" s="1576" t="s">
        <v>82</v>
      </c>
    </row>
    <row r="36" spans="1:19" ht="12.95" customHeight="1" thickBot="1">
      <c r="B36" s="163" t="s">
        <v>144</v>
      </c>
      <c r="C36" s="163"/>
      <c r="D36" s="571" t="s">
        <v>1</v>
      </c>
      <c r="E36" s="1563">
        <v>24068090</v>
      </c>
      <c r="F36" s="1577" t="s">
        <v>1</v>
      </c>
      <c r="G36" s="1565">
        <v>22490017</v>
      </c>
      <c r="H36" s="1577" t="s">
        <v>1</v>
      </c>
      <c r="I36" s="1565">
        <v>21453473</v>
      </c>
      <c r="J36" s="1577" t="s">
        <v>1</v>
      </c>
      <c r="K36" s="1578">
        <v>20802555</v>
      </c>
      <c r="L36" s="1579" t="s">
        <v>1</v>
      </c>
      <c r="M36" s="1565">
        <v>20423464</v>
      </c>
      <c r="N36" s="1568" t="s">
        <v>1</v>
      </c>
      <c r="O36" s="1569">
        <v>19971606</v>
      </c>
      <c r="P36" s="1568" t="s">
        <v>1</v>
      </c>
      <c r="Q36" s="1580">
        <v>19572199</v>
      </c>
      <c r="R36" s="1568" t="s">
        <v>1</v>
      </c>
      <c r="S36" s="1569">
        <v>19133463</v>
      </c>
    </row>
    <row r="37" spans="1:19" ht="5.0999999999999996" customHeight="1"/>
    <row r="38" spans="1:19" ht="12.95" customHeight="1">
      <c r="B38" s="282" t="s">
        <v>393</v>
      </c>
    </row>
    <row r="39" spans="1:19" ht="12.95" customHeight="1">
      <c r="B39" s="282" t="s">
        <v>621</v>
      </c>
    </row>
    <row r="40" spans="1:19" s="118" customFormat="1" ht="11.25">
      <c r="A40" s="754"/>
      <c r="B40" s="283" t="s">
        <v>559</v>
      </c>
      <c r="C40" s="98"/>
      <c r="D40" s="98"/>
      <c r="E40" s="98"/>
      <c r="F40" s="98"/>
      <c r="G40" s="98"/>
      <c r="H40" s="98"/>
      <c r="I40" s="98"/>
      <c r="J40" s="98"/>
      <c r="K40" s="98"/>
      <c r="L40" s="98"/>
      <c r="M40" s="98"/>
      <c r="N40" s="98"/>
      <c r="O40" s="124"/>
      <c r="P40" s="124"/>
      <c r="Q40" s="125"/>
      <c r="R40" s="125"/>
      <c r="S40" s="126"/>
    </row>
    <row r="41" spans="1:19" s="118" customFormat="1" ht="12.95" customHeight="1">
      <c r="B41" s="283"/>
      <c r="C41" s="98"/>
      <c r="D41" s="98"/>
      <c r="E41" s="98"/>
      <c r="F41" s="98"/>
      <c r="G41" s="98"/>
      <c r="H41" s="98"/>
      <c r="I41" s="98"/>
      <c r="J41" s="98"/>
      <c r="K41" s="98"/>
      <c r="L41" s="98"/>
      <c r="M41" s="98"/>
      <c r="N41" s="98"/>
      <c r="O41" s="124"/>
      <c r="P41" s="124"/>
      <c r="Q41" s="125"/>
      <c r="R41" s="125"/>
      <c r="S41" s="126"/>
    </row>
  </sheetData>
  <mergeCells count="3">
    <mergeCell ref="B2:P2"/>
    <mergeCell ref="L4:S4"/>
    <mergeCell ref="D4:K4"/>
  </mergeCells>
  <pageMargins left="0.7" right="0.7" top="1" bottom="0.5" header="0.5" footer="0.3"/>
  <pageSetup scale="95" orientation="landscape" r:id="rId1"/>
  <headerFooter scaleWithDoc="0">
    <oddHeader>&amp;L&amp;G</oddHeader>
    <oddFooter>&amp;C&amp;8&amp;P&amp;R&amp;8&amp;G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29</vt:i4>
      </vt:variant>
    </vt:vector>
  </HeadingPairs>
  <TitlesOfParts>
    <vt:vector size="55" baseType="lpstr">
      <vt:lpstr>Cover Page</vt:lpstr>
      <vt:lpstr>Notes to Readers</vt:lpstr>
      <vt:lpstr>Table of Contents</vt:lpstr>
      <vt:lpstr>T1-Financial Highlights</vt:lpstr>
      <vt:lpstr>T2-Income Statements</vt:lpstr>
      <vt:lpstr>T3-NII</vt:lpstr>
      <vt:lpstr>T4-Non-interest exp</vt:lpstr>
      <vt:lpstr>T5-Balance Sheet</vt:lpstr>
      <vt:lpstr>T6-Average BS</vt:lpstr>
      <vt:lpstr>T7-MUM</vt:lpstr>
      <vt:lpstr>T8-Mortgage originations</vt:lpstr>
      <vt:lpstr>T9-Deposits</vt:lpstr>
      <vt:lpstr>T10-Credit Metrics</vt:lpstr>
      <vt:lpstr>T11-Allowance continuity</vt:lpstr>
      <vt:lpstr>T12-Mort by property type</vt:lpstr>
      <vt:lpstr>T13-Mort by Province</vt:lpstr>
      <vt:lpstr>T14-Resid mort by location</vt:lpstr>
      <vt:lpstr>T15-Residential mort by amort</vt:lpstr>
      <vt:lpstr>T16-LTV of new origination</vt:lpstr>
      <vt:lpstr>T17-LTV of existing</vt:lpstr>
      <vt:lpstr>T18- Avg Beacon Score</vt:lpstr>
      <vt:lpstr>T19-Mod Capital Disclosure Temp</vt:lpstr>
      <vt:lpstr>T20 - Leverage Ratio</vt:lpstr>
      <vt:lpstr>T21 - 10 yr review</vt:lpstr>
      <vt:lpstr>Non-GAAP</vt:lpstr>
      <vt:lpstr>Acronyms</vt:lpstr>
      <vt:lpstr>'Cover Page'!OLE_LINK1</vt:lpstr>
      <vt:lpstr>Acronyms!Print_Area</vt:lpstr>
      <vt:lpstr>'Cover Page'!Print_Area</vt:lpstr>
      <vt:lpstr>'Non-GAAP'!Print_Area</vt:lpstr>
      <vt:lpstr>'Notes to Readers'!Print_Area</vt:lpstr>
      <vt:lpstr>'T10-Credit Metrics'!Print_Area</vt:lpstr>
      <vt:lpstr>'T11-Allowance continuity'!Print_Area</vt:lpstr>
      <vt:lpstr>'T12-Mort by property type'!Print_Area</vt:lpstr>
      <vt:lpstr>'T13-Mort by Province'!Print_Area</vt:lpstr>
      <vt:lpstr>'T14-Resid mort by location'!Print_Area</vt:lpstr>
      <vt:lpstr>'T15-Residential mort by amort'!Print_Area</vt:lpstr>
      <vt:lpstr>'T16-LTV of new origination'!Print_Area</vt:lpstr>
      <vt:lpstr>'T17-LTV of existing'!Print_Area</vt:lpstr>
      <vt:lpstr>'T18- Avg Beacon Score'!Print_Area</vt:lpstr>
      <vt:lpstr>'T19-Mod Capital Disclosure Temp'!Print_Area</vt:lpstr>
      <vt:lpstr>'T1-Financial Highlights'!Print_Area</vt:lpstr>
      <vt:lpstr>'T20 - Leverage Ratio'!Print_Area</vt:lpstr>
      <vt:lpstr>'T21 - 10 yr review'!Print_Area</vt:lpstr>
      <vt:lpstr>'T2-Income Statements'!Print_Area</vt:lpstr>
      <vt:lpstr>'T3-NII'!Print_Area</vt:lpstr>
      <vt:lpstr>'T4-Non-interest exp'!Print_Area</vt:lpstr>
      <vt:lpstr>'T5-Balance Sheet'!Print_Area</vt:lpstr>
      <vt:lpstr>'T6-Average BS'!Print_Area</vt:lpstr>
      <vt:lpstr>'T7-MUM'!Print_Area</vt:lpstr>
      <vt:lpstr>'T8-Mortgage originations'!Print_Area</vt:lpstr>
      <vt:lpstr>'T9-Deposits'!Print_Area</vt:lpstr>
      <vt:lpstr>'Table of Contents'!Print_Area</vt:lpstr>
      <vt:lpstr>'Non-GAAP'!Print_Titles</vt:lpstr>
      <vt:lpstr>'T19-Mod Capital Disclosure Temp'!Print_Titles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dc:creator>
  <cp:lastModifiedBy>Umair Madhani</cp:lastModifiedBy>
  <cp:lastPrinted>2019-02-28T19:03:19Z</cp:lastPrinted>
  <dcterms:created xsi:type="dcterms:W3CDTF">2013-05-03T17:43:19Z</dcterms:created>
  <dcterms:modified xsi:type="dcterms:W3CDTF">2019-02-28T19:04:04Z</dcterms:modified>
</cp:coreProperties>
</file>